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1"/>
  </bookViews>
  <sheets>
    <sheet name="szerelveny_13 nap" sheetId="5" r:id="rId1"/>
    <sheet name="Unimog_22 nap " sheetId="1" r:id="rId2"/>
    <sheet name="pick-up_6 nap" sheetId="3" r:id="rId3"/>
    <sheet name="keskeny_1 nap" sheetId="4" r:id="rId4"/>
  </sheets>
  <externalReferences>
    <externalReference r:id="rId5"/>
  </externalReferences>
  <definedNames>
    <definedName name="_xlnm._FilterDatabase" localSheetId="0" hidden="1">'szerelveny_13 nap'!$A$3:$K$67</definedName>
    <definedName name="_xlnm._FilterDatabase" localSheetId="1" hidden="1">'Unimog_22 nap '!$A$7:$IV$258</definedName>
    <definedName name="_xlnm.Print_Area" localSheetId="3">'keskeny_1 nap'!$A$1:$D$6</definedName>
    <definedName name="_xlnm.Print_Area" localSheetId="2">'pick-up_6 nap'!$A$1:$G$111</definedName>
    <definedName name="_xlnm.Print_Area" localSheetId="0">'szerelveny_13 nap'!$A$1:$F$67</definedName>
    <definedName name="_xlnm.Print_Area" localSheetId="1">'Unimog_22 nap '!$A$1:$K$258</definedName>
    <definedName name="SZOLG_H">[1]Forrásadat!$A:$A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F111" i="3"/>
  <c r="E111" i="3"/>
  <c r="D111" i="3"/>
  <c r="C111" i="3"/>
  <c r="F98" i="3"/>
  <c r="E98" i="3"/>
  <c r="D98" i="3"/>
  <c r="C98" i="3"/>
  <c r="F78" i="3"/>
  <c r="E78" i="3"/>
  <c r="D78" i="3"/>
  <c r="C78" i="3"/>
  <c r="F57" i="3"/>
  <c r="E57" i="3"/>
  <c r="D57" i="3"/>
  <c r="C57" i="3"/>
  <c r="F38" i="3"/>
  <c r="E38" i="3"/>
  <c r="D38" i="3"/>
  <c r="C38" i="3"/>
  <c r="F19" i="3"/>
  <c r="E19" i="3"/>
  <c r="D19" i="3"/>
  <c r="E47" i="1" l="1"/>
  <c r="F47" i="1"/>
  <c r="G47" i="1"/>
  <c r="H47" i="1"/>
  <c r="I47" i="1"/>
  <c r="J47" i="1"/>
  <c r="D47" i="1"/>
  <c r="E56" i="1"/>
  <c r="F56" i="1"/>
  <c r="G56" i="1"/>
  <c r="H56" i="1"/>
  <c r="I56" i="1"/>
  <c r="J56" i="1"/>
  <c r="D56" i="1"/>
  <c r="E69" i="1"/>
  <c r="F69" i="1"/>
  <c r="G69" i="1"/>
  <c r="H69" i="1"/>
  <c r="I69" i="1"/>
  <c r="J69" i="1"/>
  <c r="D69" i="1"/>
  <c r="E13" i="1" l="1"/>
  <c r="F13" i="1"/>
  <c r="G13" i="1"/>
  <c r="H13" i="1"/>
  <c r="I13" i="1"/>
  <c r="J13" i="1"/>
  <c r="D13" i="1"/>
  <c r="E24" i="1"/>
  <c r="F24" i="1"/>
  <c r="G24" i="1"/>
  <c r="H24" i="1"/>
  <c r="I24" i="1"/>
  <c r="J24" i="1"/>
  <c r="D24" i="1"/>
  <c r="J258" i="1" l="1"/>
  <c r="I258" i="1"/>
  <c r="H258" i="1"/>
  <c r="G258" i="1"/>
  <c r="F258" i="1"/>
  <c r="E258" i="1"/>
  <c r="D258" i="1"/>
  <c r="J248" i="1"/>
  <c r="I248" i="1"/>
  <c r="H248" i="1"/>
  <c r="G248" i="1"/>
  <c r="F248" i="1"/>
  <c r="E248" i="1"/>
  <c r="D248" i="1"/>
  <c r="J235" i="1"/>
  <c r="I235" i="1"/>
  <c r="H235" i="1"/>
  <c r="G235" i="1"/>
  <c r="F235" i="1"/>
  <c r="E235" i="1"/>
  <c r="D235" i="1"/>
  <c r="J225" i="1"/>
  <c r="I225" i="1"/>
  <c r="H225" i="1"/>
  <c r="G225" i="1"/>
  <c r="F225" i="1"/>
  <c r="E225" i="1"/>
  <c r="D225" i="1"/>
  <c r="J212" i="1"/>
  <c r="I212" i="1"/>
  <c r="H212" i="1"/>
  <c r="G212" i="1"/>
  <c r="F212" i="1"/>
  <c r="E212" i="1"/>
  <c r="D212" i="1"/>
  <c r="J198" i="1"/>
  <c r="I198" i="1"/>
  <c r="H198" i="1"/>
  <c r="G198" i="1"/>
  <c r="F198" i="1"/>
  <c r="E198" i="1"/>
  <c r="D198" i="1"/>
  <c r="J189" i="1"/>
  <c r="I189" i="1"/>
  <c r="H189" i="1"/>
  <c r="G189" i="1"/>
  <c r="F189" i="1"/>
  <c r="E189" i="1"/>
  <c r="D189" i="1"/>
  <c r="J177" i="1"/>
  <c r="I177" i="1"/>
  <c r="H177" i="1"/>
  <c r="G177" i="1"/>
  <c r="F177" i="1"/>
  <c r="E177" i="1"/>
  <c r="D177" i="1"/>
  <c r="J166" i="1"/>
  <c r="I166" i="1"/>
  <c r="H166" i="1"/>
  <c r="G166" i="1"/>
  <c r="F166" i="1"/>
  <c r="E166" i="1"/>
  <c r="D166" i="1"/>
  <c r="J153" i="1"/>
  <c r="I153" i="1"/>
  <c r="H153" i="1"/>
  <c r="G153" i="1"/>
  <c r="F153" i="1"/>
  <c r="E153" i="1"/>
  <c r="D153" i="1"/>
  <c r="J139" i="1"/>
  <c r="I139" i="1"/>
  <c r="H139" i="1"/>
  <c r="G139" i="1"/>
  <c r="F139" i="1"/>
  <c r="E139" i="1"/>
  <c r="D139" i="1"/>
  <c r="J122" i="1"/>
  <c r="I122" i="1"/>
  <c r="H122" i="1"/>
  <c r="G122" i="1"/>
  <c r="F122" i="1"/>
  <c r="E122" i="1"/>
  <c r="D122" i="1"/>
  <c r="J111" i="1"/>
  <c r="I111" i="1"/>
  <c r="H111" i="1"/>
  <c r="G111" i="1"/>
  <c r="F111" i="1"/>
  <c r="E111" i="1"/>
  <c r="D111" i="1"/>
  <c r="J95" i="1"/>
  <c r="I95" i="1"/>
  <c r="H95" i="1"/>
  <c r="G95" i="1"/>
  <c r="F95" i="1"/>
  <c r="E95" i="1"/>
  <c r="D95" i="1"/>
  <c r="J80" i="1"/>
  <c r="I80" i="1"/>
  <c r="H80" i="1"/>
  <c r="G80" i="1"/>
  <c r="F80" i="1"/>
  <c r="E80" i="1"/>
  <c r="D80" i="1"/>
  <c r="J37" i="1"/>
  <c r="I37" i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<sst xmlns="http://schemas.openxmlformats.org/spreadsheetml/2006/main" count="1127" uniqueCount="476">
  <si>
    <t>Vízvételezés 6m3</t>
  </si>
  <si>
    <t>Unimog 423 Munkavezető Kovács Róbert Tel.:30/939-7712</t>
  </si>
  <si>
    <t>Vv.</t>
  </si>
  <si>
    <t>Állomásnév</t>
  </si>
  <si>
    <t>Állomási vág. azonosítója</t>
  </si>
  <si>
    <t>Áll.ter.             (ha)</t>
  </si>
  <si>
    <t>Peron  (ha)</t>
  </si>
  <si>
    <t>TIZO igény (ha)</t>
  </si>
  <si>
    <t xml:space="preserve">TIZO terület </t>
  </si>
  <si>
    <t>40.</t>
  </si>
  <si>
    <t>Dombóvár</t>
  </si>
  <si>
    <t>I,II,III,V-XXX, személykocsimosó, fatelítő kihúzó, szertár</t>
  </si>
  <si>
    <t>Dvár "B"vg</t>
  </si>
  <si>
    <t>Dvár"A"vg</t>
  </si>
  <si>
    <t>Dvár-alsó-Dvár-elág</t>
  </si>
  <si>
    <t>Összes teljesítmény:</t>
  </si>
  <si>
    <t>41.</t>
  </si>
  <si>
    <t>Dvár-alsó</t>
  </si>
  <si>
    <t>I,II,IV,V VI, VII, pft csonka ,VVF I.,II.</t>
  </si>
  <si>
    <t>Csoma-Sz</t>
  </si>
  <si>
    <t xml:space="preserve">I,III,IV,V </t>
  </si>
  <si>
    <t>Baté</t>
  </si>
  <si>
    <t>Taszár</t>
  </si>
  <si>
    <t xml:space="preserve">I,III,IV </t>
  </si>
  <si>
    <t>Kaposvár</t>
  </si>
  <si>
    <t>I,II,III,V-XI + Kerpu</t>
  </si>
  <si>
    <t>Kerpu,Cseri vontató,K.Szentjakab</t>
  </si>
  <si>
    <t>6 kit-I/1 kit-4/1kit-cuk kapu</t>
  </si>
  <si>
    <t>Kaposvár iparvágányok</t>
  </si>
  <si>
    <t>Mernye</t>
  </si>
  <si>
    <t>I,III</t>
  </si>
  <si>
    <t>Felsőmocsolád</t>
  </si>
  <si>
    <t>Kisbárapáti</t>
  </si>
  <si>
    <t>I</t>
  </si>
  <si>
    <t>Karád</t>
  </si>
  <si>
    <t>Somogymeggyes</t>
  </si>
  <si>
    <t>Tab</t>
  </si>
  <si>
    <t>I,III,IV,V</t>
  </si>
  <si>
    <t>Bábonymegyer</t>
  </si>
  <si>
    <t>Ádánd</t>
  </si>
  <si>
    <t xml:space="preserve">I,III, </t>
  </si>
  <si>
    <t>Siófok - ker.pu</t>
  </si>
  <si>
    <t>Rakodó III,II,I ÁtadóII,I</t>
  </si>
  <si>
    <t>Kiscséripuszta</t>
  </si>
  <si>
    <t>II,III,IV</t>
  </si>
  <si>
    <t>Lepsény</t>
  </si>
  <si>
    <t>I,II,III,IV,VI,VII,VIII,IX,X, enyingi kihúzó</t>
  </si>
  <si>
    <t>Balatonaliga</t>
  </si>
  <si>
    <t>I, II</t>
  </si>
  <si>
    <t>Szabadisóstó</t>
  </si>
  <si>
    <t>II</t>
  </si>
  <si>
    <t>Szabadisóstó-Siófok bal vágány</t>
  </si>
  <si>
    <t>Siófok</t>
  </si>
  <si>
    <t>I,II,III,V,VI,VIII,IX-XVII,A</t>
  </si>
  <si>
    <t>Zamárdi-felső I-II</t>
  </si>
  <si>
    <t>I,II,IV, V</t>
  </si>
  <si>
    <t>Balatonszárszó</t>
  </si>
  <si>
    <t>Balatonszemes</t>
  </si>
  <si>
    <t>I/A,I,III,IV</t>
  </si>
  <si>
    <t>Balatonlelle-felső</t>
  </si>
  <si>
    <t>II.</t>
  </si>
  <si>
    <t>parkoló/járda</t>
  </si>
  <si>
    <t>Balatonboglár</t>
  </si>
  <si>
    <t>I.;III.;IV.</t>
  </si>
  <si>
    <t>járda</t>
  </si>
  <si>
    <t>V.;V.csonka</t>
  </si>
  <si>
    <t xml:space="preserve">Fonyód </t>
  </si>
  <si>
    <t xml:space="preserve">I. II. III. V. </t>
  </si>
  <si>
    <r>
      <t>VI;VII;VIII;III/a;III/b;VII/a     H.csonka,</t>
    </r>
    <r>
      <rPr>
        <strike/>
        <sz val="12"/>
        <color indexed="8"/>
        <rFont val="Times New Roman"/>
        <family val="1"/>
        <charset val="238"/>
      </rPr>
      <t/>
    </r>
  </si>
  <si>
    <t>Balatonfenyves</t>
  </si>
  <si>
    <t>I; II; IV;</t>
  </si>
  <si>
    <t>V; VI.</t>
  </si>
  <si>
    <t>Balatonmáriafürdő</t>
  </si>
  <si>
    <t>I; III.</t>
  </si>
  <si>
    <t>Balatonszentgyörgy</t>
  </si>
  <si>
    <t>I; II;III;V;VI;VII;VIII</t>
  </si>
  <si>
    <t>Posta, Erdért ipar</t>
  </si>
  <si>
    <t>17.</t>
  </si>
  <si>
    <t>Felsőrajk</t>
  </si>
  <si>
    <t>Gelse</t>
  </si>
  <si>
    <t>I, III, IV</t>
  </si>
  <si>
    <t>rakterület</t>
  </si>
  <si>
    <t>Ujudvar</t>
  </si>
  <si>
    <t>I, II, IV</t>
  </si>
  <si>
    <t>30.</t>
  </si>
  <si>
    <t>Sávoly</t>
  </si>
  <si>
    <t>I, III</t>
  </si>
  <si>
    <t>Zalakomár</t>
  </si>
  <si>
    <t>Zalaszemtjakab</t>
  </si>
  <si>
    <t>Nagyrécse</t>
  </si>
  <si>
    <t>I, III, IV, V.</t>
  </si>
  <si>
    <t>Nagykanizsa</t>
  </si>
  <si>
    <t>I - XVI, XIX, XXII, XXV, XXVI</t>
  </si>
  <si>
    <t>peron</t>
  </si>
  <si>
    <t xml:space="preserve">I/a, II/a,b, IV/a, V/a, VII/a,b </t>
  </si>
  <si>
    <t>M vg.</t>
  </si>
  <si>
    <t>Mosó egyenes</t>
  </si>
  <si>
    <t>Gutman</t>
  </si>
  <si>
    <t>Üzemi vg.</t>
  </si>
  <si>
    <t>Ipar vg.</t>
  </si>
  <si>
    <t>GMPSZ th.</t>
  </si>
  <si>
    <t>Sör átadó</t>
  </si>
  <si>
    <t>Sör átvevő</t>
  </si>
  <si>
    <t xml:space="preserve">Nagykanizsa </t>
  </si>
  <si>
    <t>Zalaerdő ipar vg. Összekötő vg. II vg.</t>
  </si>
  <si>
    <t>Murakersztúr</t>
  </si>
  <si>
    <t>Sz 1 - Sz9, Sz14, Sz17</t>
  </si>
  <si>
    <t>B2, B3, B4</t>
  </si>
  <si>
    <t>A2, A3, A5-A8</t>
  </si>
  <si>
    <t>Delta</t>
  </si>
  <si>
    <t>Sz16</t>
  </si>
  <si>
    <t>Őrilos</t>
  </si>
  <si>
    <t xml:space="preserve">Zákány </t>
  </si>
  <si>
    <t>XXXI.XXXI/A.XXXI/B.</t>
  </si>
  <si>
    <t>Csurgó</t>
  </si>
  <si>
    <t>I.II.III.IV.I/A.I/B.csonka</t>
  </si>
  <si>
    <t>Concordia ip I.II.vg</t>
  </si>
  <si>
    <t>Szenta</t>
  </si>
  <si>
    <t>I.II.III.vg</t>
  </si>
  <si>
    <t>HM Kaszó</t>
  </si>
  <si>
    <t>H2</t>
  </si>
  <si>
    <t>Gyékényes-Országhatár</t>
  </si>
  <si>
    <t>Közforgalmú</t>
  </si>
  <si>
    <t>Gyékényes.</t>
  </si>
  <si>
    <t>I-XXIII.vg</t>
  </si>
  <si>
    <t>Gyékényes</t>
  </si>
  <si>
    <t>Gyék kocsi műhely</t>
  </si>
  <si>
    <t>47 csop kitérő</t>
  </si>
  <si>
    <t>Somogyszob</t>
  </si>
  <si>
    <t>I-VIII vg.6/a 6/b csonka</t>
  </si>
  <si>
    <t xml:space="preserve">6.898 </t>
  </si>
  <si>
    <t xml:space="preserve">22es kit pft csonka, 2-18 kit közti rakterület,+vg széthúzások, felbontott zöld fa cs </t>
  </si>
  <si>
    <t>Összesen:</t>
  </si>
  <si>
    <t>38.</t>
  </si>
  <si>
    <t>Somogyszob-Nagyatád</t>
  </si>
  <si>
    <t>Nagyatád</t>
  </si>
  <si>
    <t>I-VI. vg ig</t>
  </si>
  <si>
    <t>Agro-Lábod-HM ip</t>
  </si>
  <si>
    <t>Összekötő I,II</t>
  </si>
  <si>
    <t>37.</t>
  </si>
  <si>
    <t>Balatonkeresztúr-Somogyszob</t>
  </si>
  <si>
    <t>Balatonkeresztúr.</t>
  </si>
  <si>
    <t>I,II, III, +sik cs</t>
  </si>
  <si>
    <t>Kéthely</t>
  </si>
  <si>
    <t>Marcali</t>
  </si>
  <si>
    <t xml:space="preserve">I, II,III.+cs </t>
  </si>
  <si>
    <t>sefag ip</t>
  </si>
  <si>
    <t>Mesztegnyő</t>
  </si>
  <si>
    <t>I,II,III+Cs vg</t>
  </si>
  <si>
    <t>Tiq ip</t>
  </si>
  <si>
    <t>Böhönye</t>
  </si>
  <si>
    <t>Somogyjád</t>
  </si>
  <si>
    <t>Osztopán</t>
  </si>
  <si>
    <t>I; II;</t>
  </si>
  <si>
    <t>járda/parkoló</t>
  </si>
  <si>
    <t>Somogyvár</t>
  </si>
  <si>
    <t>III</t>
  </si>
  <si>
    <t>Sefag ipar</t>
  </si>
  <si>
    <t>Lengyeltóti</t>
  </si>
  <si>
    <t>parkoló</t>
  </si>
  <si>
    <t>Kaposmérő</t>
  </si>
  <si>
    <t>I,II,IV,V</t>
  </si>
  <si>
    <t>Kiskorpád</t>
  </si>
  <si>
    <t>Jákó-N</t>
  </si>
  <si>
    <t>Beleg</t>
  </si>
  <si>
    <t>I,III,IV</t>
  </si>
  <si>
    <t>Kaposfüred</t>
  </si>
  <si>
    <t>I; II.</t>
  </si>
  <si>
    <t>Vásárosdombó</t>
  </si>
  <si>
    <t>II.,III.,</t>
  </si>
  <si>
    <t>Sásd</t>
  </si>
  <si>
    <t>I.,II.,IV.,V.</t>
  </si>
  <si>
    <t>Godisa</t>
  </si>
  <si>
    <t>I.,II.,IV.,V.,VI.</t>
  </si>
  <si>
    <t>47.</t>
  </si>
  <si>
    <t>Godisa-Komló</t>
  </si>
  <si>
    <t>Magyarszék</t>
  </si>
  <si>
    <t>IV.</t>
  </si>
  <si>
    <t>Mecsekjánosi</t>
  </si>
  <si>
    <t>I.</t>
  </si>
  <si>
    <t>Komló</t>
  </si>
  <si>
    <t>I.,III.,IV.,V.,VI.,VII.,VIII.,IX.,X.,XI.</t>
  </si>
  <si>
    <t>Abaliget</t>
  </si>
  <si>
    <t>I.,III.,IV.</t>
  </si>
  <si>
    <t>Bükkösd</t>
  </si>
  <si>
    <t>I.,III.,IV.,V.</t>
  </si>
  <si>
    <t>60.</t>
  </si>
  <si>
    <t>Szigetvár</t>
  </si>
  <si>
    <t xml:space="preserve">I.,III.,IV.,V.,VI.,VIII.,IX.,X.csvg., </t>
  </si>
  <si>
    <t>Darány</t>
  </si>
  <si>
    <t>I.,III.</t>
  </si>
  <si>
    <t>Középrigóc</t>
  </si>
  <si>
    <t>I.,III.csvg.</t>
  </si>
  <si>
    <t>Barcs</t>
  </si>
  <si>
    <t>I.,II.,IV.,V.VI.,VII.,VIII.</t>
  </si>
  <si>
    <t>Babócsa</t>
  </si>
  <si>
    <t>I.,III.csonka vg.</t>
  </si>
  <si>
    <t>Vízvár</t>
  </si>
  <si>
    <t>I.,II.,IV.,csvg.</t>
  </si>
  <si>
    <t>Berzence</t>
  </si>
  <si>
    <t>I.,II.</t>
  </si>
  <si>
    <t>Szentlőrinc</t>
  </si>
  <si>
    <t>I.,III/A.,III/B.,IV.,V.,VI.,VII.,VIII.,IX.,X.,XI.,XII.,XIII.</t>
  </si>
  <si>
    <t>61.</t>
  </si>
  <si>
    <t>Szentlőrinc-Sellye</t>
  </si>
  <si>
    <t>Sellye</t>
  </si>
  <si>
    <t>I.,III.,IV.,V.,VI.,VII.</t>
  </si>
  <si>
    <t>Sellye-Drávafok</t>
  </si>
  <si>
    <t>Drávafok</t>
  </si>
  <si>
    <t xml:space="preserve">Vajszló  </t>
  </si>
  <si>
    <t xml:space="preserve">Bicsérd </t>
  </si>
  <si>
    <t>Mecsekalja - Cserkút</t>
  </si>
  <si>
    <t>I.,II.,IV.,V.,VI.,VII.,VIII.</t>
  </si>
  <si>
    <t>Pécs</t>
  </si>
  <si>
    <t>I.,II.,III.,V.,VI.,VII.,VIII.,IX.,X.,A.,A-tároló,B-tároló.,I-tároló,C,D,XV.,XV/A.XVI.,XVII.,XVIII.,XIX.,XXVII., I.vontató, II.vontató</t>
  </si>
  <si>
    <t>Pécs (Fűtőház)</t>
  </si>
  <si>
    <t>üzemi vágány</t>
  </si>
  <si>
    <t>65.</t>
  </si>
  <si>
    <t>Pécskülváros</t>
  </si>
  <si>
    <t>I.,II.,V.,VI.VII.,VIII.</t>
  </si>
  <si>
    <t>Felv ép előtt</t>
  </si>
  <si>
    <t>Pécsbányarendező</t>
  </si>
  <si>
    <t>I.,II.,III.,V.,VI.,VII.,VIII.,IX.,X.,XI.,XII.,XIII.,XIV.,XV.,XVI.,XXI.</t>
  </si>
  <si>
    <t xml:space="preserve">Pécsbányarendező </t>
  </si>
  <si>
    <t>Hőerőmű összekötő</t>
  </si>
  <si>
    <t>Villány</t>
  </si>
  <si>
    <t>II.,III.,IV.,V.,VI.,VI.,VII.,VIII.,   IX.cs.,X.</t>
  </si>
  <si>
    <t>Mohács</t>
  </si>
  <si>
    <t>I.,II.,III., VI.,VII.,VIII.,IX., X., IV/2.,H/2.,H/1.,XII.,XIII.,XIV.</t>
  </si>
  <si>
    <t>Bóly</t>
  </si>
  <si>
    <t>66.</t>
  </si>
  <si>
    <t>Magyarboly</t>
  </si>
  <si>
    <t>Villány elág-BCM</t>
  </si>
  <si>
    <t>Vajszló-Sellye</t>
  </si>
  <si>
    <t>BCM</t>
  </si>
  <si>
    <t>II,III,</t>
  </si>
  <si>
    <t>Siklós-Siklósszöllők</t>
  </si>
  <si>
    <t>nyiltvonal és Siklós áll átmenő</t>
  </si>
  <si>
    <t>Siklós állomás</t>
  </si>
  <si>
    <t>I,III IV,V,VI</t>
  </si>
  <si>
    <t>Harkány</t>
  </si>
  <si>
    <t>I,II,III,IV</t>
  </si>
  <si>
    <t>50.</t>
  </si>
  <si>
    <t>Mágocs - Alsómocsolád</t>
  </si>
  <si>
    <t>I.,III.,IV.,V.,VI.</t>
  </si>
  <si>
    <t>I.II.vg között</t>
  </si>
  <si>
    <t>Máza - Szászvár</t>
  </si>
  <si>
    <t>I.,II.,IV.,V</t>
  </si>
  <si>
    <t>II.III.vg között</t>
  </si>
  <si>
    <t>Hidas-Bonyhád</t>
  </si>
  <si>
    <t>I.,III.,IV.,V.,VI.csonka vg.</t>
  </si>
  <si>
    <t>51.</t>
  </si>
  <si>
    <t>Hidas-Bonyhád-Bonyhád</t>
  </si>
  <si>
    <t>Bátaszék</t>
  </si>
  <si>
    <t>I.,II.,IV.,V.,VI.,VII.,VIII.,IX.,X.,XI. csvg.</t>
  </si>
  <si>
    <t>154.</t>
  </si>
  <si>
    <t>Pörböly</t>
  </si>
  <si>
    <t>Bonyhád</t>
  </si>
  <si>
    <t>csonka vg.</t>
  </si>
  <si>
    <t>46.</t>
  </si>
  <si>
    <t>Decs</t>
  </si>
  <si>
    <t>Szekszárd</t>
  </si>
  <si>
    <t>I.,II.,IV.,V.,VI. SIKÉR</t>
  </si>
  <si>
    <t>Tolna-Mőzs</t>
  </si>
  <si>
    <t>Nagydorog</t>
  </si>
  <si>
    <t>I,II,IV</t>
  </si>
  <si>
    <t>Vajta</t>
  </si>
  <si>
    <t>Cece</t>
  </si>
  <si>
    <t>I,II</t>
  </si>
  <si>
    <t>Rétszilas</t>
  </si>
  <si>
    <t>I,II,III,IV-VII,VIII</t>
  </si>
  <si>
    <t>Sárbogárd</t>
  </si>
  <si>
    <t>I,II,III,V-XV</t>
  </si>
  <si>
    <t>45.</t>
  </si>
  <si>
    <t>Aba-Sárkeresztúr</t>
  </si>
  <si>
    <t>40</t>
  </si>
  <si>
    <t>Szabadegyháza Hungrana ip.vg.</t>
  </si>
  <si>
    <t>összekötő régi</t>
  </si>
  <si>
    <t>1,143</t>
  </si>
  <si>
    <t>összekötő új</t>
  </si>
  <si>
    <t>0,084</t>
  </si>
  <si>
    <t>Szabadegyháza</t>
  </si>
  <si>
    <t>I,II,IV,V,VI,</t>
  </si>
  <si>
    <t>Sárosd</t>
  </si>
  <si>
    <t>I,III,IV,V,VI</t>
  </si>
  <si>
    <t>Nagylók</t>
  </si>
  <si>
    <t>I,III,IV.</t>
  </si>
  <si>
    <t>Simontornya</t>
  </si>
  <si>
    <t>I,II,IV,V,VI</t>
  </si>
  <si>
    <t>Tolnanémedi</t>
  </si>
  <si>
    <t>Pincehely</t>
  </si>
  <si>
    <t>I,II,IV,V,VI,VII,VIII</t>
  </si>
  <si>
    <t>Kh-Gyönk</t>
  </si>
  <si>
    <t>48.</t>
  </si>
  <si>
    <t>Tamási - Keszőhidegkút</t>
  </si>
  <si>
    <t>Tamási</t>
  </si>
  <si>
    <t>Szakály-H.</t>
  </si>
  <si>
    <t>I,II,IV,V,VI,VII</t>
  </si>
  <si>
    <t>Kurd</t>
  </si>
  <si>
    <t>Döbrököz</t>
  </si>
  <si>
    <t>Vízvételezés: 6 m3</t>
  </si>
  <si>
    <t>TVG-re szerelt permetező felépítmény  Munkavezető: Nyitrai Péter 06 30 723 2162</t>
  </si>
  <si>
    <t>39.</t>
  </si>
  <si>
    <t>B.fenyves GV ( Csiszta p )</t>
  </si>
  <si>
    <t>B.fenyves GV</t>
  </si>
  <si>
    <t>Vízvételezés: 2 x 0,5 m3</t>
  </si>
  <si>
    <t>15263 számú permetező gépkocsi Munkavezető: Nyitrai Péter 06 30 723 2162</t>
  </si>
  <si>
    <t>Állomási  terület                (ha)</t>
  </si>
  <si>
    <t>Rakterület                        (ha)</t>
  </si>
  <si>
    <t xml:space="preserve">TIZO  terület </t>
  </si>
  <si>
    <t>Sárkeresztúr MH.</t>
  </si>
  <si>
    <t>Sárszentágota MH</t>
  </si>
  <si>
    <t>Felsőkörtvélyes MH</t>
  </si>
  <si>
    <t>Belsőbáránd MH</t>
  </si>
  <si>
    <t>43.</t>
  </si>
  <si>
    <t>Rétszilas-alsó</t>
  </si>
  <si>
    <t>Alap</t>
  </si>
  <si>
    <t>Nagykarácsony</t>
  </si>
  <si>
    <t>Nagykarácsony felső</t>
  </si>
  <si>
    <t>Tengelic MH</t>
  </si>
  <si>
    <t>Kölesd-Alsótengelic MH</t>
  </si>
  <si>
    <t>Szedres MH</t>
  </si>
  <si>
    <t>Fácánkert MH</t>
  </si>
  <si>
    <t>Kajdacs MH</t>
  </si>
  <si>
    <t>Alsónyék mh.</t>
  </si>
  <si>
    <t>Csikóstőttős mh</t>
  </si>
  <si>
    <t>Szalatnak</t>
  </si>
  <si>
    <t>Szászvár mh.</t>
  </si>
  <si>
    <t>Váralja mh</t>
  </si>
  <si>
    <t>Nagymányok</t>
  </si>
  <si>
    <t>Cikó mh</t>
  </si>
  <si>
    <t>Mőcsény mh.</t>
  </si>
  <si>
    <t>Mórágy-Alsónána</t>
  </si>
  <si>
    <t>Bodolyabér</t>
  </si>
  <si>
    <t>Magyarhertelend</t>
  </si>
  <si>
    <t>Mecsekpölöske</t>
  </si>
  <si>
    <t>Kaposszekcső</t>
  </si>
  <si>
    <t>Kishajmás</t>
  </si>
  <si>
    <t>Hetvehely</t>
  </si>
  <si>
    <t>Cserdi-Helesfa</t>
  </si>
  <si>
    <t>Pécsudvard</t>
  </si>
  <si>
    <t>Szőkéd</t>
  </si>
  <si>
    <t>Kistótfalu</t>
  </si>
  <si>
    <t>Vokány</t>
  </si>
  <si>
    <t>Palkonya</t>
  </si>
  <si>
    <t>Villánykövesd</t>
  </si>
  <si>
    <t>Márok mh.</t>
  </si>
  <si>
    <t>Nagynyárád mh.</t>
  </si>
  <si>
    <t>Középmező mh</t>
  </si>
  <si>
    <t>Sáregres</t>
  </si>
  <si>
    <t>Belecska</t>
  </si>
  <si>
    <t>Szárazd</t>
  </si>
  <si>
    <t>Regöly</t>
  </si>
  <si>
    <t>Dúzs</t>
  </si>
  <si>
    <t>Csibrák</t>
  </si>
  <si>
    <t>Kapospula</t>
  </si>
  <si>
    <t>Attala</t>
  </si>
  <si>
    <t>Nagyberki</t>
  </si>
  <si>
    <t>Kaposhomok</t>
  </si>
  <si>
    <t>Kaposújlak</t>
  </si>
  <si>
    <t>Kaposfő</t>
  </si>
  <si>
    <t>Ötvöskónyi</t>
  </si>
  <si>
    <t>Toponár</t>
  </si>
  <si>
    <t>Répáspuszta</t>
  </si>
  <si>
    <t>Somogyaszaló</t>
  </si>
  <si>
    <t>Bonnya</t>
  </si>
  <si>
    <t>Andocs</t>
  </si>
  <si>
    <t>Kapoly</t>
  </si>
  <si>
    <t xml:space="preserve">Daránypuszta </t>
  </si>
  <si>
    <t>Som-Nagyberény</t>
  </si>
  <si>
    <t>Siójut</t>
  </si>
  <si>
    <t>Sióvölgy</t>
  </si>
  <si>
    <t>Tekerespuszta</t>
  </si>
  <si>
    <t>Balatonvilágos</t>
  </si>
  <si>
    <t>Szabadifürdő</t>
  </si>
  <si>
    <t>Balatonszéplak-felső jobb-bal</t>
  </si>
  <si>
    <t>Balatonszéplak-alsó jobb-bal</t>
  </si>
  <si>
    <t xml:space="preserve">Zamárdi </t>
  </si>
  <si>
    <t>Balatonföldvár</t>
  </si>
  <si>
    <t xml:space="preserve">Balatonlelle </t>
  </si>
  <si>
    <t>Fonyód-Liget</t>
  </si>
  <si>
    <t>Bélatelep</t>
  </si>
  <si>
    <t>Alsóbélatelep</t>
  </si>
  <si>
    <t>Várda</t>
  </si>
  <si>
    <t>Pamuk</t>
  </si>
  <si>
    <t>Öreglak</t>
  </si>
  <si>
    <t>Tatárvár</t>
  </si>
  <si>
    <t>Pusztaberény</t>
  </si>
  <si>
    <t>Balatonfenyves-alsó</t>
  </si>
  <si>
    <t>Máriahullámtelep</t>
  </si>
  <si>
    <t>Máriaszőlőtelep</t>
  </si>
  <si>
    <t>Balatonberény</t>
  </si>
  <si>
    <t>Központi Főmajor (Imremajor)</t>
  </si>
  <si>
    <t>Somogyszentpál felső</t>
  </si>
  <si>
    <t>Somogyszentpál</t>
  </si>
  <si>
    <t>Permetező adapter felszerelés, próbaüzem</t>
  </si>
  <si>
    <t>Nyíltvonali  vg. (vgkm)</t>
  </si>
  <si>
    <t>Nyíltvonal (vgkm)</t>
  </si>
  <si>
    <t>Áll. vg. (vgkm)</t>
  </si>
  <si>
    <t>Ip.vg (vgkm)</t>
  </si>
  <si>
    <t xml:space="preserve">Rakter. (ha)           </t>
  </si>
  <si>
    <r>
      <t>I,III,IV,V,</t>
    </r>
    <r>
      <rPr>
        <strike/>
        <sz val="11"/>
        <color indexed="8"/>
        <rFont val="Calibri"/>
        <family val="2"/>
        <charset val="238"/>
        <scheme val="minor"/>
      </rPr>
      <t>VI</t>
    </r>
  </si>
  <si>
    <r>
      <t>Szántód-</t>
    </r>
    <r>
      <rPr>
        <strike/>
        <sz val="11"/>
        <color theme="1"/>
        <rFont val="Calibri"/>
        <family val="2"/>
        <charset val="238"/>
        <scheme val="minor"/>
      </rPr>
      <t>Kőröshegy</t>
    </r>
  </si>
  <si>
    <t>Dátum</t>
  </si>
  <si>
    <t>Igazgatóság</t>
  </si>
  <si>
    <t>vv.</t>
  </si>
  <si>
    <t>Viszonylat</t>
  </si>
  <si>
    <t>Permetezés</t>
  </si>
  <si>
    <t>Átállás</t>
  </si>
  <si>
    <t>Budapest</t>
  </si>
  <si>
    <r>
      <t>Félreáll vízvételezés (30 m</t>
    </r>
    <r>
      <rPr>
        <vertAlign val="superscript"/>
        <sz val="11"/>
        <rFont val="Calibri"/>
        <family val="2"/>
        <charset val="238"/>
        <scheme val="minor"/>
      </rPr>
      <t>3</t>
    </r>
    <r>
      <rPr>
        <sz val="11"/>
        <rFont val="Calibri"/>
        <family val="2"/>
        <charset val="238"/>
        <scheme val="minor"/>
      </rPr>
      <t>), áramvételezés, éjszakázás céljából</t>
    </r>
  </si>
  <si>
    <t>Félreáll vízvételezés (30 m3), áramvételezés, éjszakázás céljából</t>
  </si>
  <si>
    <t xml:space="preserve">Budapest </t>
  </si>
  <si>
    <t>Baja - Dunafürdő - Bátaszék</t>
  </si>
  <si>
    <t xml:space="preserve">Bátaszék - Tolna-Mőzs </t>
  </si>
  <si>
    <t>Tolna-Mőzs - Rétszilas</t>
  </si>
  <si>
    <t xml:space="preserve"> Sárbogárd - Börgönd</t>
  </si>
  <si>
    <t xml:space="preserve">29. </t>
  </si>
  <si>
    <t>Börgönd - Szabadbattyán</t>
  </si>
  <si>
    <t>Szabadbattyán - Székesfehérvár</t>
  </si>
  <si>
    <t>Székesfehérvár - Pusztaszabolcs</t>
  </si>
  <si>
    <t>Pusztaszabolcs - Dombóvár</t>
  </si>
  <si>
    <t>Dombóvár-Pécs</t>
  </si>
  <si>
    <t>Pécs-Villány</t>
  </si>
  <si>
    <t>Áta áll. 1,5 vgkm</t>
  </si>
  <si>
    <t>Villány-OH</t>
  </si>
  <si>
    <t>OH - Villány</t>
  </si>
  <si>
    <t>Villány - Mohács</t>
  </si>
  <si>
    <t>Mohács -Szentlőrinc</t>
  </si>
  <si>
    <t>Szentlőrinc - Gyékényes</t>
  </si>
  <si>
    <t xml:space="preserve"> Gyékényes - Murakeresztúr</t>
  </si>
  <si>
    <t>30</t>
  </si>
  <si>
    <t xml:space="preserve">Murakeresztúr - Balatonszentgyörgy </t>
  </si>
  <si>
    <t>55,11</t>
  </si>
  <si>
    <t>Bajcsa I. vg. 0,91 vgkm.</t>
  </si>
  <si>
    <t>Balatonszentgyörgy - Szabadbattyán</t>
  </si>
  <si>
    <t>Szombathely</t>
  </si>
  <si>
    <t>29/2</t>
  </si>
  <si>
    <t>Szabadbattyán-Balatonfüred</t>
  </si>
  <si>
    <t xml:space="preserve">Balatonfürd-Tapolca </t>
  </si>
  <si>
    <t>26/1</t>
  </si>
  <si>
    <t xml:space="preserve">Tapolca kizár-B.szentgyörgy </t>
  </si>
  <si>
    <t>Fenékpuszta (peron 0,1 ha)</t>
  </si>
  <si>
    <t xml:space="preserve"> Balatonszentgyörgy - Fonyód </t>
  </si>
  <si>
    <t>Fonyód - Kaposvár</t>
  </si>
  <si>
    <t>Kaposvár - Dombóvár Alsó</t>
  </si>
  <si>
    <t>Dombóvár Alsó-Bátaszék</t>
  </si>
  <si>
    <t>Bátaszék - Dombóvár Alsó</t>
  </si>
  <si>
    <t>Dombóvár Alsó - Kaposvár</t>
  </si>
  <si>
    <t xml:space="preserve">Kaposvár - Siófok </t>
  </si>
  <si>
    <t>Siófok -Zamárdi-felső</t>
  </si>
  <si>
    <t xml:space="preserve"> B.szemes - B.lelle-felső </t>
  </si>
  <si>
    <t>Siófok - Fonyód</t>
  </si>
  <si>
    <t>Kaposvár - Somogyszob</t>
  </si>
  <si>
    <t>Somogyszob - Gyékényes</t>
  </si>
  <si>
    <t>Gyékényes - Murakersztúr - Nagykanizsa</t>
  </si>
  <si>
    <t>Nagykanizsa - Felsőrajk</t>
  </si>
  <si>
    <t>17/2</t>
  </si>
  <si>
    <t>Felsőrajk kiz.-Zalaszentiván bez. -  1443+00-1715+95</t>
  </si>
  <si>
    <t>Zalaszentiván - Zalaszentiván elágazás 477+10-521+02</t>
  </si>
  <si>
    <t>Delta "B" : Zalaszentiván elágazás - Andráshida elágazás (Ola mh) 521+02 - 554+74</t>
  </si>
  <si>
    <t>25/4</t>
  </si>
  <si>
    <t>Andráshida elágazás - Zalalövő kiz 7+00-207+80</t>
  </si>
  <si>
    <t>25/5</t>
  </si>
  <si>
    <t>Zalalövő bez-Őriszentpéter OH 221+65-415+59</t>
  </si>
  <si>
    <t>Őriszentpéter - Andráshida</t>
  </si>
  <si>
    <t>25/3</t>
  </si>
  <si>
    <t>Delta "A": Andráshida elágazás - Zalaegerszeg 0+00 - 35+07</t>
  </si>
  <si>
    <t xml:space="preserve">Mezőfalva - Rétszilas </t>
  </si>
  <si>
    <t>Rétszilas - Pusztaszabolcs</t>
  </si>
  <si>
    <t>40 e</t>
  </si>
  <si>
    <t>Pusztaszabolcs - Százhalombatta</t>
  </si>
  <si>
    <t>Százhalombatta - Pusztaszabolcs</t>
  </si>
  <si>
    <t xml:space="preserve">Pusztaszabolcs - Kelenföld </t>
  </si>
  <si>
    <t>Kelenföld -Ferencváros</t>
  </si>
  <si>
    <t>Munkavezető: Szarka Sándor (tel.: 06 30 723 2505)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</si>
</sst>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F800]dddd\,\ mmmm\ dd\,\ yyyy"/>
    <numFmt numFmtId="165" formatCode="0.000"/>
    <numFmt numFmtId="166" formatCode="000.\+00"/>
  </numFmts>
  <fonts count="1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trike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293">
    <xf numFmtId="0" fontId="0" fillId="0" borderId="0" xfId="0"/>
    <xf numFmtId="49" fontId="7" fillId="3" borderId="0" xfId="1" applyNumberFormat="1" applyFont="1" applyFill="1" applyBorder="1" applyAlignment="1">
      <alignment vertical="center" wrapText="1" shrinkToFit="1"/>
    </xf>
    <xf numFmtId="0" fontId="7" fillId="3" borderId="0" xfId="1" applyFont="1" applyFill="1"/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/>
    <xf numFmtId="0" fontId="7" fillId="3" borderId="0" xfId="1" applyFont="1" applyFill="1" applyBorder="1" applyAlignment="1">
      <alignment horizontal="center" vertical="center"/>
    </xf>
    <xf numFmtId="49" fontId="6" fillId="3" borderId="2" xfId="1" applyNumberFormat="1" applyFont="1" applyFill="1" applyBorder="1" applyAlignment="1">
      <alignment horizontal="center" vertical="center" wrapText="1" shrinkToFit="1"/>
    </xf>
    <xf numFmtId="49" fontId="6" fillId="3" borderId="3" xfId="1" applyNumberFormat="1" applyFont="1" applyFill="1" applyBorder="1" applyAlignment="1">
      <alignment horizontal="center" vertical="center" wrapText="1" shrinkToFit="1"/>
    </xf>
    <xf numFmtId="0" fontId="3" fillId="3" borderId="17" xfId="1" applyFont="1" applyFill="1" applyBorder="1" applyAlignment="1">
      <alignment horizontal="center"/>
    </xf>
    <xf numFmtId="0" fontId="3" fillId="3" borderId="0" xfId="1" applyFont="1" applyFill="1" applyBorder="1"/>
    <xf numFmtId="0" fontId="3" fillId="3" borderId="19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/>
    </xf>
    <xf numFmtId="0" fontId="3" fillId="3" borderId="21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/>
    </xf>
    <xf numFmtId="0" fontId="5" fillId="3" borderId="0" xfId="1" applyFont="1" applyFill="1" applyBorder="1"/>
    <xf numFmtId="0" fontId="3" fillId="3" borderId="19" xfId="1" applyFont="1" applyFill="1" applyBorder="1" applyAlignment="1">
      <alignment horizontal="center"/>
    </xf>
    <xf numFmtId="0" fontId="3" fillId="3" borderId="19" xfId="1" applyFont="1" applyFill="1" applyBorder="1" applyAlignment="1">
      <alignment horizontal="center" vertical="center"/>
    </xf>
    <xf numFmtId="0" fontId="7" fillId="3" borderId="17" xfId="1" applyFont="1" applyFill="1" applyBorder="1" applyAlignment="1">
      <alignment horizontal="center" vertical="center"/>
    </xf>
    <xf numFmtId="49" fontId="7" fillId="3" borderId="0" xfId="1" applyNumberFormat="1" applyFont="1" applyFill="1" applyBorder="1" applyAlignment="1">
      <alignment vertical="center" wrapText="1"/>
    </xf>
    <xf numFmtId="0" fontId="7" fillId="3" borderId="19" xfId="1" applyFont="1" applyFill="1" applyBorder="1" applyAlignment="1">
      <alignment horizontal="center" vertical="center"/>
    </xf>
    <xf numFmtId="49" fontId="7" fillId="3" borderId="19" xfId="1" applyNumberFormat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center" vertical="center" wrapText="1"/>
    </xf>
    <xf numFmtId="0" fontId="7" fillId="3" borderId="19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vertical="center" wrapText="1"/>
    </xf>
    <xf numFmtId="0" fontId="6" fillId="3" borderId="7" xfId="1" applyFont="1" applyFill="1" applyBorder="1" applyAlignment="1">
      <alignment vertical="center" wrapText="1"/>
    </xf>
    <xf numFmtId="2" fontId="7" fillId="3" borderId="7" xfId="1" applyNumberFormat="1" applyFont="1" applyFill="1" applyBorder="1" applyAlignment="1">
      <alignment horizontal="center" vertical="center" wrapText="1"/>
    </xf>
    <xf numFmtId="49" fontId="3" fillId="3" borderId="19" xfId="1" applyNumberFormat="1" applyFont="1" applyFill="1" applyBorder="1" applyAlignment="1">
      <alignment horizontal="center" vertical="center" wrapText="1" shrinkToFit="1"/>
    </xf>
    <xf numFmtId="2" fontId="7" fillId="3" borderId="0" xfId="1" applyNumberFormat="1" applyFont="1" applyFill="1" applyBorder="1" applyAlignment="1">
      <alignment vertical="center" wrapText="1" shrinkToFit="1"/>
    </xf>
    <xf numFmtId="2" fontId="7" fillId="3" borderId="0" xfId="1" applyNumberFormat="1" applyFont="1" applyFill="1" applyBorder="1" applyAlignment="1">
      <alignment horizontal="center" vertical="center" wrapText="1" shrinkToFit="1"/>
    </xf>
    <xf numFmtId="2" fontId="7" fillId="3" borderId="0" xfId="1" applyNumberFormat="1" applyFont="1" applyFill="1"/>
    <xf numFmtId="2" fontId="7" fillId="3" borderId="0" xfId="1" applyNumberFormat="1" applyFont="1" applyFill="1" applyBorder="1"/>
    <xf numFmtId="2" fontId="7" fillId="3" borderId="0" xfId="1" applyNumberFormat="1" applyFont="1" applyFill="1" applyBorder="1" applyAlignment="1">
      <alignment horizontal="center" vertical="center"/>
    </xf>
    <xf numFmtId="2" fontId="7" fillId="3" borderId="0" xfId="1" applyNumberFormat="1" applyFont="1" applyFill="1" applyBorder="1" applyAlignment="1">
      <alignment vertical="center"/>
    </xf>
    <xf numFmtId="2" fontId="8" fillId="3" borderId="0" xfId="1" applyNumberFormat="1" applyFont="1" applyFill="1" applyBorder="1" applyAlignment="1">
      <alignment horizontal="center" vertical="center"/>
    </xf>
    <xf numFmtId="2" fontId="6" fillId="3" borderId="3" xfId="1" applyNumberFormat="1" applyFont="1" applyFill="1" applyBorder="1" applyAlignment="1">
      <alignment horizontal="center" vertical="center" wrapText="1" shrinkToFit="1"/>
    </xf>
    <xf numFmtId="2" fontId="6" fillId="3" borderId="4" xfId="1" applyNumberFormat="1" applyFont="1" applyFill="1" applyBorder="1" applyAlignment="1">
      <alignment horizontal="center" vertical="center" wrapText="1" shrinkToFit="1"/>
    </xf>
    <xf numFmtId="2" fontId="8" fillId="3" borderId="3" xfId="1" applyNumberFormat="1" applyFont="1" applyFill="1" applyBorder="1" applyAlignment="1">
      <alignment horizontal="center" vertical="center" wrapText="1" shrinkToFit="1"/>
    </xf>
    <xf numFmtId="2" fontId="8" fillId="3" borderId="5" xfId="1" applyNumberFormat="1" applyFont="1" applyFill="1" applyBorder="1" applyAlignment="1">
      <alignment horizontal="center" vertical="center" wrapText="1" shrinkToFit="1"/>
    </xf>
    <xf numFmtId="2" fontId="3" fillId="3" borderId="6" xfId="1" applyNumberFormat="1" applyFont="1" applyFill="1" applyBorder="1" applyAlignment="1">
      <alignment horizontal="center" wrapText="1"/>
    </xf>
    <xf numFmtId="2" fontId="3" fillId="3" borderId="6" xfId="1" applyNumberFormat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/>
    </xf>
    <xf numFmtId="2" fontId="8" fillId="3" borderId="6" xfId="1" applyNumberFormat="1" applyFont="1" applyFill="1" applyBorder="1" applyAlignment="1">
      <alignment horizontal="center" vertical="center"/>
    </xf>
    <xf numFmtId="2" fontId="8" fillId="3" borderId="18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2" fontId="8" fillId="3" borderId="7" xfId="1" applyNumberFormat="1" applyFont="1" applyFill="1" applyBorder="1" applyAlignment="1">
      <alignment horizontal="center" vertical="center"/>
    </xf>
    <xf numFmtId="2" fontId="8" fillId="3" borderId="20" xfId="1" applyNumberFormat="1" applyFont="1" applyFill="1" applyBorder="1" applyAlignment="1">
      <alignment horizontal="center" vertical="center"/>
    </xf>
    <xf numFmtId="2" fontId="3" fillId="3" borderId="8" xfId="1" applyNumberFormat="1" applyFont="1" applyFill="1" applyBorder="1" applyAlignment="1">
      <alignment horizontal="center" vertical="center" wrapText="1"/>
    </xf>
    <xf numFmtId="2" fontId="3" fillId="3" borderId="8" xfId="1" applyNumberFormat="1" applyFont="1" applyFill="1" applyBorder="1" applyAlignment="1">
      <alignment horizontal="center" vertical="center"/>
    </xf>
    <xf numFmtId="2" fontId="8" fillId="3" borderId="8" xfId="1" applyNumberFormat="1" applyFont="1" applyFill="1" applyBorder="1" applyAlignment="1">
      <alignment horizontal="center" vertical="center"/>
    </xf>
    <xf numFmtId="2" fontId="8" fillId="3" borderId="22" xfId="1" applyNumberFormat="1" applyFont="1" applyFill="1" applyBorder="1" applyAlignment="1">
      <alignment horizontal="center" vertical="center"/>
    </xf>
    <xf numFmtId="2" fontId="3" fillId="3" borderId="6" xfId="1" applyNumberFormat="1" applyFont="1" applyFill="1" applyBorder="1" applyAlignment="1">
      <alignment horizontal="center" vertical="center" wrapText="1"/>
    </xf>
    <xf numFmtId="2" fontId="5" fillId="3" borderId="26" xfId="1" applyNumberFormat="1" applyFont="1" applyFill="1" applyBorder="1" applyAlignment="1">
      <alignment horizontal="center" vertical="center" wrapText="1"/>
    </xf>
    <xf numFmtId="2" fontId="8" fillId="3" borderId="27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wrapText="1"/>
    </xf>
    <xf numFmtId="2" fontId="3" fillId="3" borderId="7" xfId="1" applyNumberFormat="1" applyFont="1" applyFill="1" applyBorder="1" applyAlignment="1">
      <alignment horizontal="center"/>
    </xf>
    <xf numFmtId="2" fontId="3" fillId="3" borderId="7" xfId="1" applyNumberFormat="1" applyFont="1" applyFill="1" applyBorder="1" applyAlignment="1">
      <alignment horizontal="center" vertical="center" wrapText="1"/>
    </xf>
    <xf numFmtId="2" fontId="8" fillId="3" borderId="7" xfId="1" applyNumberFormat="1" applyFont="1" applyFill="1" applyBorder="1" applyAlignment="1">
      <alignment horizontal="center" vertical="center" wrapText="1"/>
    </xf>
    <xf numFmtId="2" fontId="8" fillId="3" borderId="20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/>
    </xf>
    <xf numFmtId="2" fontId="4" fillId="3" borderId="7" xfId="1" applyNumberFormat="1" applyFont="1" applyFill="1" applyBorder="1" applyAlignment="1">
      <alignment horizontal="center" vertical="center"/>
    </xf>
    <xf numFmtId="2" fontId="7" fillId="3" borderId="6" xfId="1" applyNumberFormat="1" applyFont="1" applyFill="1" applyBorder="1" applyAlignment="1">
      <alignment horizontal="center" vertical="center" wrapText="1"/>
    </xf>
    <xf numFmtId="2" fontId="8" fillId="3" borderId="6" xfId="1" applyNumberFormat="1" applyFont="1" applyFill="1" applyBorder="1" applyAlignment="1">
      <alignment horizontal="center" vertical="center" wrapText="1"/>
    </xf>
    <xf numFmtId="2" fontId="8" fillId="3" borderId="18" xfId="1" applyNumberFormat="1" applyFont="1" applyFill="1" applyBorder="1" applyAlignment="1">
      <alignment horizontal="center" vertical="center" wrapText="1"/>
    </xf>
    <xf numFmtId="2" fontId="7" fillId="3" borderId="7" xfId="1" applyNumberFormat="1" applyFont="1" applyFill="1" applyBorder="1" applyAlignment="1">
      <alignment vertical="center" wrapText="1"/>
    </xf>
    <xf numFmtId="2" fontId="7" fillId="3" borderId="7" xfId="1" applyNumberFormat="1" applyFont="1" applyFill="1" applyBorder="1" applyAlignment="1">
      <alignment horizontal="center" vertical="center"/>
    </xf>
    <xf numFmtId="2" fontId="7" fillId="3" borderId="7" xfId="1" applyNumberFormat="1" applyFont="1" applyFill="1" applyBorder="1" applyAlignment="1">
      <alignment vertical="center"/>
    </xf>
    <xf numFmtId="2" fontId="6" fillId="3" borderId="7" xfId="1" applyNumberFormat="1" applyFont="1" applyFill="1" applyBorder="1" applyAlignment="1">
      <alignment vertical="center" wrapText="1"/>
    </xf>
    <xf numFmtId="2" fontId="6" fillId="3" borderId="7" xfId="1" applyNumberFormat="1" applyFont="1" applyFill="1" applyBorder="1" applyAlignment="1">
      <alignment horizontal="center" vertical="center"/>
    </xf>
    <xf numFmtId="2" fontId="4" fillId="3" borderId="7" xfId="1" applyNumberFormat="1" applyFont="1" applyFill="1" applyBorder="1" applyAlignment="1">
      <alignment horizontal="center"/>
    </xf>
    <xf numFmtId="2" fontId="5" fillId="3" borderId="27" xfId="1" applyNumberFormat="1" applyFont="1" applyFill="1" applyBorder="1" applyAlignment="1">
      <alignment horizontal="center" vertical="center" wrapText="1"/>
    </xf>
    <xf numFmtId="2" fontId="6" fillId="3" borderId="7" xfId="1" applyNumberFormat="1" applyFont="1" applyFill="1" applyBorder="1" applyAlignment="1">
      <alignment horizontal="center" vertical="center" wrapText="1"/>
    </xf>
    <xf numFmtId="2" fontId="3" fillId="3" borderId="7" xfId="1" applyNumberFormat="1" applyFont="1" applyFill="1" applyBorder="1" applyAlignment="1">
      <alignment horizontal="center" vertical="center" wrapText="1" shrinkToFit="1"/>
    </xf>
    <xf numFmtId="0" fontId="3" fillId="3" borderId="6" xfId="1" applyFont="1" applyFill="1" applyBorder="1" applyAlignment="1">
      <alignment horizontal="left" vertical="center"/>
    </xf>
    <xf numFmtId="0" fontId="3" fillId="3" borderId="6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horizontal="left" vertical="center" wrapText="1"/>
    </xf>
    <xf numFmtId="0" fontId="3" fillId="3" borderId="8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left"/>
    </xf>
    <xf numFmtId="4" fontId="3" fillId="3" borderId="7" xfId="1" applyNumberFormat="1" applyFont="1" applyFill="1" applyBorder="1" applyAlignment="1">
      <alignment horizontal="left"/>
    </xf>
    <xf numFmtId="4" fontId="3" fillId="3" borderId="7" xfId="1" applyNumberFormat="1" applyFont="1" applyFill="1" applyBorder="1" applyAlignment="1">
      <alignment horizontal="left" shrinkToFit="1"/>
    </xf>
    <xf numFmtId="0" fontId="3" fillId="3" borderId="6" xfId="1" applyFont="1" applyFill="1" applyBorder="1" applyAlignment="1">
      <alignment horizontal="left"/>
    </xf>
    <xf numFmtId="4" fontId="3" fillId="3" borderId="6" xfId="1" applyNumberFormat="1" applyFont="1" applyFill="1" applyBorder="1" applyAlignment="1">
      <alignment horizontal="left"/>
    </xf>
    <xf numFmtId="0" fontId="7" fillId="3" borderId="7" xfId="1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left" wrapText="1"/>
    </xf>
    <xf numFmtId="49" fontId="7" fillId="3" borderId="6" xfId="1" applyNumberFormat="1" applyFont="1" applyFill="1" applyBorder="1" applyAlignment="1">
      <alignment horizontal="left" vertical="center" wrapText="1"/>
    </xf>
    <xf numFmtId="49" fontId="7" fillId="3" borderId="7" xfId="1" applyNumberFormat="1" applyFont="1" applyFill="1" applyBorder="1" applyAlignment="1">
      <alignment horizontal="left" vertical="center" wrapText="1"/>
    </xf>
    <xf numFmtId="0" fontId="7" fillId="3" borderId="7" xfId="1" applyFont="1" applyFill="1" applyBorder="1" applyAlignment="1">
      <alignment horizontal="left" vertical="center"/>
    </xf>
    <xf numFmtId="165" fontId="7" fillId="3" borderId="7" xfId="1" applyNumberFormat="1" applyFont="1" applyFill="1" applyBorder="1" applyAlignment="1">
      <alignment horizontal="left" vertical="center" wrapText="1"/>
    </xf>
    <xf numFmtId="2" fontId="7" fillId="3" borderId="7" xfId="1" applyNumberFormat="1" applyFont="1" applyFill="1" applyBorder="1" applyAlignment="1">
      <alignment horizontal="left" vertical="center" wrapText="1"/>
    </xf>
    <xf numFmtId="49" fontId="3" fillId="3" borderId="7" xfId="1" applyNumberFormat="1" applyFont="1" applyFill="1" applyBorder="1" applyAlignment="1">
      <alignment horizontal="left" vertical="center" wrapText="1" shrinkToFit="1"/>
    </xf>
    <xf numFmtId="4" fontId="11" fillId="3" borderId="0" xfId="1" applyNumberFormat="1" applyFont="1" applyFill="1" applyBorder="1" applyAlignment="1">
      <alignment vertical="center"/>
    </xf>
    <xf numFmtId="49" fontId="5" fillId="3" borderId="0" xfId="1" applyNumberFormat="1" applyFont="1" applyFill="1" applyBorder="1" applyAlignment="1">
      <alignment horizontal="center" vertical="center" wrapText="1" shrinkToFit="1"/>
    </xf>
    <xf numFmtId="0" fontId="6" fillId="3" borderId="6" xfId="1" applyFont="1" applyFill="1" applyBorder="1" applyAlignment="1">
      <alignment vertical="center" wrapText="1"/>
    </xf>
    <xf numFmtId="0" fontId="6" fillId="3" borderId="0" xfId="1" applyFont="1" applyFill="1" applyBorder="1" applyAlignment="1">
      <alignment vertical="center"/>
    </xf>
    <xf numFmtId="165" fontId="7" fillId="3" borderId="8" xfId="1" applyNumberFormat="1" applyFont="1" applyFill="1" applyBorder="1" applyAlignment="1">
      <alignment horizontal="left" vertical="center" wrapText="1"/>
    </xf>
    <xf numFmtId="2" fontId="3" fillId="3" borderId="7" xfId="1" applyNumberFormat="1" applyFont="1" applyFill="1" applyBorder="1" applyAlignment="1">
      <alignment horizontal="left" vertical="center" wrapText="1"/>
    </xf>
    <xf numFmtId="165" fontId="3" fillId="3" borderId="7" xfId="1" applyNumberFormat="1" applyFont="1" applyFill="1" applyBorder="1" applyAlignment="1">
      <alignment horizontal="left" vertical="center" wrapText="1"/>
    </xf>
    <xf numFmtId="0" fontId="3" fillId="3" borderId="13" xfId="1" applyFont="1" applyFill="1" applyBorder="1" applyAlignment="1">
      <alignment horizontal="left" vertical="center" wrapText="1"/>
    </xf>
    <xf numFmtId="2" fontId="3" fillId="3" borderId="0" xfId="1" applyNumberFormat="1" applyFont="1" applyFill="1" applyBorder="1" applyAlignment="1">
      <alignment horizontal="left" vertical="center"/>
    </xf>
    <xf numFmtId="2" fontId="3" fillId="3" borderId="0" xfId="1" applyNumberFormat="1" applyFont="1" applyFill="1" applyBorder="1" applyAlignment="1">
      <alignment horizontal="center" vertical="center"/>
    </xf>
    <xf numFmtId="2" fontId="3" fillId="3" borderId="0" xfId="1" applyNumberFormat="1" applyFont="1" applyFill="1" applyBorder="1" applyAlignment="1">
      <alignment vertical="center"/>
    </xf>
    <xf numFmtId="2" fontId="3" fillId="3" borderId="0" xfId="1" applyNumberFormat="1" applyFont="1" applyFill="1" applyBorder="1" applyAlignment="1">
      <alignment horizontal="center" vertical="center" wrapText="1"/>
    </xf>
    <xf numFmtId="2" fontId="3" fillId="3" borderId="0" xfId="1" applyNumberFormat="1" applyFont="1" applyFill="1" applyBorder="1" applyAlignment="1">
      <alignment horizontal="right" vertical="center"/>
    </xf>
    <xf numFmtId="2" fontId="13" fillId="3" borderId="0" xfId="1" applyNumberFormat="1" applyFont="1" applyFill="1" applyBorder="1" applyAlignment="1">
      <alignment vertical="center"/>
    </xf>
    <xf numFmtId="2" fontId="5" fillId="3" borderId="3" xfId="1" applyNumberFormat="1" applyFont="1" applyFill="1" applyBorder="1" applyAlignment="1">
      <alignment horizontal="center" vertical="center" wrapText="1" shrinkToFit="1"/>
    </xf>
    <xf numFmtId="2" fontId="5" fillId="3" borderId="5" xfId="1" applyNumberFormat="1" applyFont="1" applyFill="1" applyBorder="1" applyAlignment="1">
      <alignment horizontal="center" vertical="center" wrapText="1" shrinkToFit="1"/>
    </xf>
    <xf numFmtId="2" fontId="5" fillId="3" borderId="6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 wrapText="1"/>
    </xf>
    <xf numFmtId="2" fontId="5" fillId="3" borderId="7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 wrapText="1"/>
    </xf>
    <xf numFmtId="2" fontId="3" fillId="3" borderId="13" xfId="1" applyNumberFormat="1" applyFont="1" applyFill="1" applyBorder="1" applyAlignment="1">
      <alignment horizontal="center" vertical="center"/>
    </xf>
    <xf numFmtId="2" fontId="5" fillId="3" borderId="0" xfId="1" applyNumberFormat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vertical="center" wrapText="1"/>
    </xf>
    <xf numFmtId="2" fontId="5" fillId="3" borderId="18" xfId="1" applyNumberFormat="1" applyFont="1" applyFill="1" applyBorder="1" applyAlignment="1">
      <alignment horizontal="center" vertical="center" wrapText="1"/>
    </xf>
    <xf numFmtId="2" fontId="5" fillId="3" borderId="20" xfId="1" applyNumberFormat="1" applyFont="1" applyFill="1" applyBorder="1" applyAlignment="1">
      <alignment horizontal="center" vertical="center"/>
    </xf>
    <xf numFmtId="0" fontId="7" fillId="3" borderId="21" xfId="1" applyFont="1" applyFill="1" applyBorder="1" applyAlignment="1">
      <alignment horizontal="center" vertical="center" wrapText="1"/>
    </xf>
    <xf numFmtId="2" fontId="5" fillId="3" borderId="22" xfId="1" applyNumberFormat="1" applyFont="1" applyFill="1" applyBorder="1" applyAlignment="1">
      <alignment horizontal="center" vertical="center"/>
    </xf>
    <xf numFmtId="2" fontId="5" fillId="3" borderId="27" xfId="1" applyNumberFormat="1" applyFont="1" applyFill="1" applyBorder="1" applyAlignment="1">
      <alignment horizontal="center" vertical="center"/>
    </xf>
    <xf numFmtId="2" fontId="5" fillId="3" borderId="20" xfId="1" applyNumberFormat="1" applyFont="1" applyFill="1" applyBorder="1" applyAlignment="1">
      <alignment horizontal="center" vertical="center" wrapText="1"/>
    </xf>
    <xf numFmtId="2" fontId="3" fillId="3" borderId="20" xfId="1" applyNumberFormat="1" applyFont="1" applyFill="1" applyBorder="1" applyAlignment="1">
      <alignment horizontal="center" vertical="center"/>
    </xf>
    <xf numFmtId="2" fontId="3" fillId="3" borderId="20" xfId="1" applyNumberFormat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3" borderId="28" xfId="1" applyFont="1" applyFill="1" applyBorder="1" applyAlignment="1">
      <alignment horizontal="center" vertical="center" wrapText="1"/>
    </xf>
    <xf numFmtId="2" fontId="3" fillId="3" borderId="29" xfId="1" applyNumberFormat="1" applyFont="1" applyFill="1" applyBorder="1" applyAlignment="1">
      <alignment horizontal="center" vertical="center"/>
    </xf>
    <xf numFmtId="0" fontId="3" fillId="0" borderId="0" xfId="0" applyFont="1"/>
    <xf numFmtId="49" fontId="6" fillId="3" borderId="12" xfId="1" applyNumberFormat="1" applyFont="1" applyFill="1" applyBorder="1" applyAlignment="1">
      <alignment horizontal="center" vertical="center" wrapText="1" shrinkToFit="1"/>
    </xf>
    <xf numFmtId="0" fontId="3" fillId="3" borderId="0" xfId="2" applyFont="1" applyFill="1" applyAlignment="1">
      <alignment vertical="center"/>
    </xf>
    <xf numFmtId="164" fontId="6" fillId="3" borderId="33" xfId="3" applyNumberFormat="1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2" fontId="5" fillId="3" borderId="35" xfId="0" applyNumberFormat="1" applyFont="1" applyFill="1" applyBorder="1" applyAlignment="1">
      <alignment horizontal="center" vertical="center" wrapText="1"/>
    </xf>
    <xf numFmtId="2" fontId="5" fillId="3" borderId="36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3" borderId="6" xfId="2" applyFont="1" applyFill="1" applyBorder="1" applyAlignment="1">
      <alignment horizontal="right" vertical="center"/>
    </xf>
    <xf numFmtId="0" fontId="7" fillId="3" borderId="39" xfId="2" applyFont="1" applyFill="1" applyBorder="1" applyAlignment="1" applyProtection="1">
      <alignment vertical="center"/>
      <protection locked="0"/>
    </xf>
    <xf numFmtId="0" fontId="7" fillId="3" borderId="7" xfId="2" applyFont="1" applyFill="1" applyBorder="1" applyAlignment="1">
      <alignment horizontal="right" vertical="center"/>
    </xf>
    <xf numFmtId="0" fontId="3" fillId="3" borderId="7" xfId="2" applyFont="1" applyFill="1" applyBorder="1" applyAlignment="1">
      <alignment vertical="center"/>
    </xf>
    <xf numFmtId="0" fontId="7" fillId="3" borderId="42" xfId="2" applyFont="1" applyFill="1" applyBorder="1" applyAlignment="1">
      <alignment horizontal="right" vertical="center"/>
    </xf>
    <xf numFmtId="0" fontId="3" fillId="3" borderId="39" xfId="2" applyFont="1" applyFill="1" applyBorder="1" applyAlignment="1">
      <alignment vertical="center"/>
    </xf>
    <xf numFmtId="0" fontId="7" fillId="3" borderId="46" xfId="3" applyFont="1" applyFill="1" applyBorder="1" applyAlignment="1">
      <alignment vertical="center"/>
    </xf>
    <xf numFmtId="0" fontId="7" fillId="3" borderId="13" xfId="2" applyFont="1" applyFill="1" applyBorder="1" applyAlignment="1">
      <alignment horizontal="right" vertical="center"/>
    </xf>
    <xf numFmtId="0" fontId="7" fillId="3" borderId="13" xfId="3" applyFont="1" applyFill="1" applyBorder="1" applyAlignment="1">
      <alignment horizontal="right" vertical="center"/>
    </xf>
    <xf numFmtId="0" fontId="7" fillId="3" borderId="13" xfId="3" applyFont="1" applyFill="1" applyBorder="1" applyAlignment="1">
      <alignment vertical="center"/>
    </xf>
    <xf numFmtId="0" fontId="7" fillId="3" borderId="39" xfId="2" applyFont="1" applyFill="1" applyBorder="1" applyAlignment="1">
      <alignment vertical="center"/>
    </xf>
    <xf numFmtId="0" fontId="7" fillId="3" borderId="7" xfId="2" applyFont="1" applyFill="1" applyBorder="1" applyAlignment="1">
      <alignment horizontal="right" vertical="center" wrapText="1"/>
    </xf>
    <xf numFmtId="0" fontId="7" fillId="3" borderId="7" xfId="2" applyFont="1" applyFill="1" applyBorder="1" applyAlignment="1">
      <alignment vertical="center" wrapText="1"/>
    </xf>
    <xf numFmtId="0" fontId="7" fillId="3" borderId="8" xfId="2" applyFont="1" applyFill="1" applyBorder="1" applyAlignment="1">
      <alignment horizontal="right" vertical="center" wrapText="1"/>
    </xf>
    <xf numFmtId="0" fontId="7" fillId="3" borderId="8" xfId="2" applyFont="1" applyFill="1" applyBorder="1" applyAlignment="1">
      <alignment vertical="center" wrapText="1"/>
    </xf>
    <xf numFmtId="0" fontId="7" fillId="3" borderId="13" xfId="3" applyFont="1" applyFill="1" applyBorder="1" applyAlignment="1">
      <alignment horizontal="right" vertical="center" wrapText="1"/>
    </xf>
    <xf numFmtId="0" fontId="7" fillId="3" borderId="13" xfId="3" applyFont="1" applyFill="1" applyBorder="1" applyAlignment="1">
      <alignment vertical="center" wrapText="1"/>
    </xf>
    <xf numFmtId="0" fontId="7" fillId="3" borderId="7" xfId="3" applyFont="1" applyFill="1" applyBorder="1" applyAlignment="1">
      <alignment horizontal="right" vertical="center" wrapText="1"/>
    </xf>
    <xf numFmtId="0" fontId="7" fillId="3" borderId="7" xfId="3" applyFont="1" applyFill="1" applyBorder="1" applyAlignment="1">
      <alignment vertical="center" wrapText="1"/>
    </xf>
    <xf numFmtId="0" fontId="7" fillId="3" borderId="44" xfId="3" applyFont="1" applyFill="1" applyBorder="1" applyAlignment="1">
      <alignment vertical="center"/>
    </xf>
    <xf numFmtId="0" fontId="7" fillId="3" borderId="41" xfId="2" applyFont="1" applyFill="1" applyBorder="1" applyAlignment="1" applyProtection="1">
      <alignment vertical="center"/>
      <protection locked="0"/>
    </xf>
    <xf numFmtId="0" fontId="0" fillId="3" borderId="7" xfId="2" applyFont="1" applyFill="1" applyBorder="1" applyAlignment="1">
      <alignment vertical="center"/>
    </xf>
    <xf numFmtId="0" fontId="7" fillId="3" borderId="6" xfId="2" applyFont="1" applyFill="1" applyBorder="1" applyAlignment="1">
      <alignment horizontal="right" vertical="center" wrapText="1"/>
    </xf>
    <xf numFmtId="0" fontId="3" fillId="3" borderId="37" xfId="2" applyFont="1" applyFill="1" applyBorder="1" applyAlignment="1">
      <alignment vertical="center"/>
    </xf>
    <xf numFmtId="0" fontId="7" fillId="3" borderId="37" xfId="3" applyFont="1" applyFill="1" applyBorder="1" applyAlignment="1">
      <alignment vertical="center" wrapText="1"/>
    </xf>
    <xf numFmtId="0" fontId="7" fillId="3" borderId="6" xfId="3" applyFont="1" applyFill="1" applyBorder="1" applyAlignment="1">
      <alignment vertical="center" wrapText="1"/>
    </xf>
    <xf numFmtId="0" fontId="7" fillId="3" borderId="39" xfId="3" applyFont="1" applyFill="1" applyBorder="1" applyAlignment="1">
      <alignment vertical="center"/>
    </xf>
    <xf numFmtId="0" fontId="7" fillId="3" borderId="7" xfId="3" applyFont="1" applyFill="1" applyBorder="1" applyAlignment="1">
      <alignment horizontal="right" vertical="center"/>
    </xf>
    <xf numFmtId="0" fontId="0" fillId="3" borderId="6" xfId="3" applyFont="1" applyFill="1" applyBorder="1" applyAlignment="1">
      <alignment vertical="center" wrapText="1"/>
    </xf>
    <xf numFmtId="0" fontId="0" fillId="3" borderId="7" xfId="3" applyFont="1" applyFill="1" applyBorder="1" applyAlignment="1">
      <alignment horizontal="right" vertical="center"/>
    </xf>
    <xf numFmtId="0" fontId="0" fillId="3" borderId="13" xfId="3" applyFont="1" applyFill="1" applyBorder="1" applyAlignment="1">
      <alignment vertical="center"/>
    </xf>
    <xf numFmtId="0" fontId="3" fillId="3" borderId="7" xfId="2" applyFont="1" applyFill="1" applyBorder="1" applyAlignment="1">
      <alignment horizontal="right" vertical="center" wrapText="1"/>
    </xf>
    <xf numFmtId="0" fontId="0" fillId="3" borderId="7" xfId="3" applyFont="1" applyFill="1" applyBorder="1" applyAlignment="1">
      <alignment vertical="center"/>
    </xf>
    <xf numFmtId="2" fontId="0" fillId="3" borderId="7" xfId="3" applyNumberFormat="1" applyFont="1" applyFill="1" applyBorder="1" applyAlignment="1">
      <alignment horizontal="center" vertical="center"/>
    </xf>
    <xf numFmtId="2" fontId="0" fillId="3" borderId="20" xfId="3" applyNumberFormat="1" applyFont="1" applyFill="1" applyBorder="1" applyAlignment="1">
      <alignment horizontal="center" vertical="center"/>
    </xf>
    <xf numFmtId="0" fontId="3" fillId="3" borderId="48" xfId="2" applyFont="1" applyFill="1" applyBorder="1" applyAlignment="1">
      <alignment vertical="center" wrapText="1"/>
    </xf>
    <xf numFmtId="0" fontId="3" fillId="3" borderId="0" xfId="2" applyFont="1" applyFill="1" applyBorder="1" applyAlignment="1">
      <alignment vertical="center" wrapText="1"/>
    </xf>
    <xf numFmtId="0" fontId="3" fillId="3" borderId="46" xfId="2" applyFont="1" applyFill="1" applyBorder="1" applyAlignment="1">
      <alignment vertical="center"/>
    </xf>
    <xf numFmtId="1" fontId="3" fillId="3" borderId="13" xfId="2" applyNumberFormat="1" applyFont="1" applyFill="1" applyBorder="1" applyAlignment="1">
      <alignment horizontal="right" vertical="center"/>
    </xf>
    <xf numFmtId="2" fontId="3" fillId="3" borderId="13" xfId="2" applyNumberFormat="1" applyFont="1" applyFill="1" applyBorder="1" applyAlignment="1">
      <alignment horizontal="center" vertical="center"/>
    </xf>
    <xf numFmtId="2" fontId="0" fillId="3" borderId="29" xfId="3" applyNumberFormat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right" vertical="center" wrapText="1"/>
    </xf>
    <xf numFmtId="2" fontId="0" fillId="3" borderId="6" xfId="3" applyNumberFormat="1" applyFont="1" applyFill="1" applyBorder="1" applyAlignment="1">
      <alignment horizontal="center" vertical="center"/>
    </xf>
    <xf numFmtId="2" fontId="0" fillId="3" borderId="18" xfId="3" applyNumberFormat="1" applyFont="1" applyFill="1" applyBorder="1" applyAlignment="1">
      <alignment horizontal="center" vertical="center"/>
    </xf>
    <xf numFmtId="0" fontId="7" fillId="3" borderId="7" xfId="2" applyFont="1" applyFill="1" applyBorder="1" applyAlignment="1">
      <alignment vertical="center"/>
    </xf>
    <xf numFmtId="0" fontId="7" fillId="3" borderId="7" xfId="3" applyFont="1" applyFill="1" applyBorder="1" applyAlignment="1">
      <alignment vertical="center"/>
    </xf>
    <xf numFmtId="0" fontId="7" fillId="3" borderId="41" xfId="3" applyFont="1" applyFill="1" applyBorder="1" applyAlignment="1">
      <alignment vertical="center"/>
    </xf>
    <xf numFmtId="0" fontId="7" fillId="3" borderId="42" xfId="3" applyFont="1" applyFill="1" applyBorder="1" applyAlignment="1">
      <alignment horizontal="right" vertical="center" wrapText="1"/>
    </xf>
    <xf numFmtId="0" fontId="7" fillId="3" borderId="42" xfId="3" applyFont="1" applyFill="1" applyBorder="1" applyAlignment="1">
      <alignment vertical="center" wrapText="1"/>
    </xf>
    <xf numFmtId="0" fontId="0" fillId="3" borderId="39" xfId="3" applyFont="1" applyFill="1" applyBorder="1" applyAlignment="1">
      <alignment vertical="center"/>
    </xf>
    <xf numFmtId="0" fontId="7" fillId="3" borderId="44" xfId="2" applyFont="1" applyFill="1" applyBorder="1" applyAlignment="1" applyProtection="1">
      <alignment vertical="center"/>
      <protection locked="0"/>
    </xf>
    <xf numFmtId="0" fontId="7" fillId="3" borderId="8" xfId="2" applyFont="1" applyFill="1" applyBorder="1" applyAlignment="1">
      <alignment horizontal="right" vertical="center"/>
    </xf>
    <xf numFmtId="0" fontId="7" fillId="3" borderId="19" xfId="2" applyFont="1" applyFill="1" applyBorder="1" applyAlignment="1">
      <alignment vertical="center"/>
    </xf>
    <xf numFmtId="2" fontId="7" fillId="3" borderId="7" xfId="2" applyNumberFormat="1" applyFont="1" applyFill="1" applyBorder="1" applyAlignment="1">
      <alignment vertical="center" wrapText="1"/>
    </xf>
    <xf numFmtId="0" fontId="7" fillId="3" borderId="17" xfId="2" applyFont="1" applyFill="1" applyBorder="1" applyAlignment="1">
      <alignment vertical="center"/>
    </xf>
    <xf numFmtId="2" fontId="7" fillId="3" borderId="6" xfId="2" applyNumberFormat="1" applyFont="1" applyFill="1" applyBorder="1" applyAlignment="1">
      <alignment vertical="center" wrapText="1"/>
    </xf>
    <xf numFmtId="0" fontId="7" fillId="3" borderId="39" xfId="2" applyFont="1" applyFill="1" applyBorder="1" applyAlignment="1">
      <alignment vertical="center" wrapText="1"/>
    </xf>
    <xf numFmtId="0" fontId="7" fillId="3" borderId="44" xfId="2" applyFont="1" applyFill="1" applyBorder="1" applyAlignment="1">
      <alignment vertical="center"/>
    </xf>
    <xf numFmtId="0" fontId="7" fillId="3" borderId="13" xfId="2" applyFont="1" applyFill="1" applyBorder="1" applyAlignment="1">
      <alignment horizontal="right" vertical="center" wrapText="1"/>
    </xf>
    <xf numFmtId="0" fontId="7" fillId="3" borderId="13" xfId="2" applyFont="1" applyFill="1" applyBorder="1" applyAlignment="1">
      <alignment vertical="center" wrapText="1"/>
    </xf>
    <xf numFmtId="0" fontId="7" fillId="3" borderId="6" xfId="3" applyFont="1" applyFill="1" applyBorder="1" applyAlignment="1">
      <alignment horizontal="right" vertical="center" wrapText="1"/>
    </xf>
    <xf numFmtId="49" fontId="7" fillId="3" borderId="7" xfId="2" applyNumberFormat="1" applyFont="1" applyFill="1" applyBorder="1" applyAlignment="1">
      <alignment vertical="center" wrapText="1"/>
    </xf>
    <xf numFmtId="0" fontId="7" fillId="3" borderId="42" xfId="3" applyFont="1" applyFill="1" applyBorder="1" applyAlignment="1">
      <alignment horizontal="right" vertical="center"/>
    </xf>
    <xf numFmtId="0" fontId="7" fillId="3" borderId="42" xfId="3" applyFont="1" applyFill="1" applyBorder="1" applyAlignment="1">
      <alignment vertical="center"/>
    </xf>
    <xf numFmtId="49" fontId="7" fillId="3" borderId="7" xfId="2" applyNumberFormat="1" applyFont="1" applyFill="1" applyBorder="1" applyAlignment="1">
      <alignment horizontal="right" wrapText="1"/>
    </xf>
    <xf numFmtId="0" fontId="7" fillId="3" borderId="7" xfId="2" applyFont="1" applyFill="1" applyBorder="1" applyAlignment="1">
      <alignment wrapText="1"/>
    </xf>
    <xf numFmtId="0" fontId="7" fillId="3" borderId="37" xfId="3" applyFont="1" applyFill="1" applyBorder="1" applyAlignment="1">
      <alignment vertical="center"/>
    </xf>
    <xf numFmtId="49" fontId="7" fillId="3" borderId="6" xfId="2" applyNumberFormat="1" applyFont="1" applyFill="1" applyBorder="1" applyAlignment="1">
      <alignment horizontal="right" wrapText="1"/>
    </xf>
    <xf numFmtId="0" fontId="7" fillId="3" borderId="6" xfId="2" applyFont="1" applyFill="1" applyBorder="1" applyAlignment="1">
      <alignment wrapText="1"/>
    </xf>
    <xf numFmtId="49" fontId="7" fillId="3" borderId="7" xfId="2" applyNumberFormat="1" applyFont="1" applyFill="1" applyBorder="1" applyAlignment="1">
      <alignment horizontal="right" vertical="center" wrapText="1"/>
    </xf>
    <xf numFmtId="4" fontId="7" fillId="3" borderId="7" xfId="2" applyNumberFormat="1" applyFont="1" applyFill="1" applyBorder="1" applyAlignment="1">
      <alignment vertical="center"/>
    </xf>
    <xf numFmtId="0" fontId="7" fillId="3" borderId="41" xfId="3" applyFont="1" applyFill="1" applyBorder="1" applyAlignment="1">
      <alignment vertical="center" wrapText="1"/>
    </xf>
    <xf numFmtId="0" fontId="7" fillId="3" borderId="39" xfId="3" applyFont="1" applyFill="1" applyBorder="1" applyAlignment="1">
      <alignment vertical="center" wrapText="1"/>
    </xf>
    <xf numFmtId="0" fontId="7" fillId="3" borderId="8" xfId="2" applyFont="1" applyFill="1" applyBorder="1" applyAlignment="1">
      <alignment vertical="center"/>
    </xf>
    <xf numFmtId="0" fontId="7" fillId="3" borderId="19" xfId="3" applyFont="1" applyFill="1" applyBorder="1" applyAlignment="1">
      <alignment vertical="center" wrapText="1"/>
    </xf>
    <xf numFmtId="49" fontId="7" fillId="3" borderId="8" xfId="2" applyNumberFormat="1" applyFont="1" applyFill="1" applyBorder="1" applyAlignment="1">
      <alignment horizontal="right" vertical="center" wrapText="1"/>
    </xf>
    <xf numFmtId="49" fontId="7" fillId="3" borderId="8" xfId="2" applyNumberFormat="1" applyFont="1" applyFill="1" applyBorder="1" applyAlignment="1">
      <alignment vertical="center" wrapText="1"/>
    </xf>
    <xf numFmtId="0" fontId="7" fillId="3" borderId="37" xfId="2" applyFont="1" applyFill="1" applyBorder="1" applyAlignment="1">
      <alignment vertical="center" wrapText="1"/>
    </xf>
    <xf numFmtId="166" fontId="7" fillId="3" borderId="6" xfId="2" applyNumberFormat="1" applyFont="1" applyFill="1" applyBorder="1" applyAlignment="1">
      <alignment vertical="center" wrapText="1"/>
    </xf>
    <xf numFmtId="166" fontId="7" fillId="3" borderId="7" xfId="2" applyNumberFormat="1" applyFont="1" applyFill="1" applyBorder="1" applyAlignment="1">
      <alignment vertical="center" wrapText="1"/>
    </xf>
    <xf numFmtId="49" fontId="7" fillId="3" borderId="13" xfId="2" applyNumberFormat="1" applyFont="1" applyFill="1" applyBorder="1" applyAlignment="1">
      <alignment horizontal="right" vertical="center" wrapText="1"/>
    </xf>
    <xf numFmtId="0" fontId="7" fillId="3" borderId="47" xfId="3" applyFont="1" applyFill="1" applyBorder="1" applyAlignment="1">
      <alignment vertical="center"/>
    </xf>
    <xf numFmtId="164" fontId="3" fillId="3" borderId="0" xfId="2" applyNumberFormat="1" applyFont="1" applyFill="1" applyAlignment="1">
      <alignment vertical="center"/>
    </xf>
    <xf numFmtId="0" fontId="3" fillId="3" borderId="0" xfId="2" applyFont="1" applyFill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0" fontId="3" fillId="3" borderId="6" xfId="3" applyFont="1" applyFill="1" applyBorder="1" applyAlignment="1">
      <alignment vertical="center"/>
    </xf>
    <xf numFmtId="2" fontId="7" fillId="3" borderId="7" xfId="3" applyNumberFormat="1" applyFont="1" applyFill="1" applyBorder="1" applyAlignment="1">
      <alignment horizontal="center" vertical="center"/>
    </xf>
    <xf numFmtId="2" fontId="7" fillId="3" borderId="20" xfId="3" applyNumberFormat="1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vertical="center" wrapText="1"/>
    </xf>
    <xf numFmtId="2" fontId="7" fillId="3" borderId="13" xfId="3" applyNumberFormat="1" applyFont="1" applyFill="1" applyBorder="1" applyAlignment="1">
      <alignment horizontal="center" vertical="center"/>
    </xf>
    <xf numFmtId="2" fontId="7" fillId="3" borderId="29" xfId="3" applyNumberFormat="1" applyFont="1" applyFill="1" applyBorder="1" applyAlignment="1">
      <alignment horizontal="center" vertical="center"/>
    </xf>
    <xf numFmtId="2" fontId="7" fillId="3" borderId="42" xfId="3" applyNumberFormat="1" applyFont="1" applyFill="1" applyBorder="1" applyAlignment="1">
      <alignment horizontal="center" vertical="center" wrapText="1"/>
    </xf>
    <xf numFmtId="2" fontId="7" fillId="3" borderId="43" xfId="3" applyNumberFormat="1" applyFont="1" applyFill="1" applyBorder="1" applyAlignment="1">
      <alignment horizontal="center" vertical="center" wrapText="1"/>
    </xf>
    <xf numFmtId="2" fontId="7" fillId="3" borderId="8" xfId="2" applyNumberFormat="1" applyFont="1" applyFill="1" applyBorder="1" applyAlignment="1">
      <alignment horizontal="center" vertical="center" wrapText="1"/>
    </xf>
    <xf numFmtId="2" fontId="7" fillId="3" borderId="22" xfId="3" applyNumberFormat="1" applyFont="1" applyFill="1" applyBorder="1" applyAlignment="1">
      <alignment horizontal="center" vertical="center"/>
    </xf>
    <xf numFmtId="2" fontId="7" fillId="3" borderId="20" xfId="3" applyNumberFormat="1" applyFont="1" applyFill="1" applyBorder="1" applyAlignment="1">
      <alignment horizontal="center" vertical="center" wrapText="1"/>
    </xf>
    <xf numFmtId="2" fontId="7" fillId="3" borderId="6" xfId="2" applyNumberFormat="1" applyFont="1" applyFill="1" applyBorder="1" applyAlignment="1">
      <alignment horizontal="center" vertical="center" wrapText="1"/>
    </xf>
    <xf numFmtId="2" fontId="7" fillId="3" borderId="18" xfId="3" applyNumberFormat="1" applyFont="1" applyFill="1" applyBorder="1" applyAlignment="1">
      <alignment horizontal="center" vertical="center" wrapText="1"/>
    </xf>
    <xf numFmtId="2" fontId="7" fillId="3" borderId="7" xfId="2" applyNumberFormat="1" applyFont="1" applyFill="1" applyBorder="1" applyAlignment="1">
      <alignment horizontal="center" vertical="center"/>
    </xf>
    <xf numFmtId="2" fontId="7" fillId="3" borderId="8" xfId="2" applyNumberFormat="1" applyFont="1" applyFill="1" applyBorder="1" applyAlignment="1">
      <alignment horizontal="center" vertical="center"/>
    </xf>
    <xf numFmtId="2" fontId="7" fillId="3" borderId="22" xfId="3" applyNumberFormat="1" applyFont="1" applyFill="1" applyBorder="1" applyAlignment="1">
      <alignment horizontal="center" vertical="center" wrapText="1"/>
    </xf>
    <xf numFmtId="2" fontId="7" fillId="3" borderId="13" xfId="3" applyNumberFormat="1" applyFont="1" applyFill="1" applyBorder="1" applyAlignment="1">
      <alignment horizontal="center" vertical="center" wrapText="1"/>
    </xf>
    <xf numFmtId="2" fontId="7" fillId="3" borderId="29" xfId="3" applyNumberFormat="1" applyFont="1" applyFill="1" applyBorder="1" applyAlignment="1">
      <alignment horizontal="center" vertical="center" wrapText="1"/>
    </xf>
    <xf numFmtId="2" fontId="7" fillId="3" borderId="13" xfId="2" applyNumberFormat="1" applyFont="1" applyFill="1" applyBorder="1" applyAlignment="1">
      <alignment horizontal="center" vertical="center" wrapText="1"/>
    </xf>
    <xf numFmtId="2" fontId="7" fillId="3" borderId="6" xfId="3" applyNumberFormat="1" applyFont="1" applyFill="1" applyBorder="1" applyAlignment="1">
      <alignment horizontal="center" vertical="center" wrapText="1"/>
    </xf>
    <xf numFmtId="2" fontId="7" fillId="3" borderId="42" xfId="3" applyNumberFormat="1" applyFont="1" applyFill="1" applyBorder="1" applyAlignment="1">
      <alignment horizontal="center" vertical="center"/>
    </xf>
    <xf numFmtId="2" fontId="7" fillId="3" borderId="43" xfId="3" applyNumberFormat="1" applyFont="1" applyFill="1" applyBorder="1" applyAlignment="1">
      <alignment horizontal="center" vertical="center"/>
    </xf>
    <xf numFmtId="2" fontId="7" fillId="3" borderId="7" xfId="2" applyNumberFormat="1" applyFont="1" applyFill="1" applyBorder="1" applyAlignment="1">
      <alignment horizontal="center" wrapText="1"/>
    </xf>
    <xf numFmtId="2" fontId="7" fillId="3" borderId="6" xfId="2" applyNumberFormat="1" applyFont="1" applyFill="1" applyBorder="1" applyAlignment="1">
      <alignment horizontal="center" wrapText="1"/>
    </xf>
    <xf numFmtId="2" fontId="7" fillId="3" borderId="18" xfId="3" applyNumberFormat="1" applyFont="1" applyFill="1" applyBorder="1" applyAlignment="1">
      <alignment horizontal="center" vertical="center"/>
    </xf>
    <xf numFmtId="2" fontId="4" fillId="3" borderId="7" xfId="2" applyNumberFormat="1" applyFont="1" applyFill="1" applyBorder="1" applyAlignment="1">
      <alignment horizontal="center" vertical="center" wrapText="1"/>
    </xf>
    <xf numFmtId="2" fontId="3" fillId="3" borderId="20" xfId="2" applyNumberFormat="1" applyFont="1" applyFill="1" applyBorder="1" applyAlignment="1">
      <alignment horizontal="center" vertical="center"/>
    </xf>
    <xf numFmtId="2" fontId="7" fillId="3" borderId="7" xfId="3" applyNumberFormat="1" applyFont="1" applyFill="1" applyBorder="1" applyAlignment="1">
      <alignment horizontal="center" vertical="center" wrapText="1"/>
    </xf>
    <xf numFmtId="2" fontId="3" fillId="3" borderId="18" xfId="2" applyNumberFormat="1" applyFont="1" applyFill="1" applyBorder="1" applyAlignment="1">
      <alignment horizontal="center" vertical="center"/>
    </xf>
    <xf numFmtId="2" fontId="7" fillId="3" borderId="20" xfId="2" applyNumberFormat="1" applyFont="1" applyFill="1" applyBorder="1" applyAlignment="1">
      <alignment horizontal="center" vertical="center" wrapText="1"/>
    </xf>
    <xf numFmtId="2" fontId="3" fillId="3" borderId="29" xfId="2" applyNumberFormat="1" applyFont="1" applyFill="1" applyBorder="1" applyAlignment="1">
      <alignment horizontal="center" vertical="center"/>
    </xf>
    <xf numFmtId="2" fontId="7" fillId="3" borderId="42" xfId="2" applyNumberFormat="1" applyFont="1" applyFill="1" applyBorder="1" applyAlignment="1">
      <alignment horizontal="center" vertical="center" wrapText="1"/>
    </xf>
    <xf numFmtId="2" fontId="3" fillId="3" borderId="6" xfId="3" applyNumberFormat="1" applyFont="1" applyFill="1" applyBorder="1" applyAlignment="1">
      <alignment horizontal="center" vertical="center"/>
    </xf>
    <xf numFmtId="2" fontId="3" fillId="3" borderId="0" xfId="2" applyNumberFormat="1" applyFont="1" applyFill="1" applyAlignment="1">
      <alignment horizontal="center" vertical="center"/>
    </xf>
    <xf numFmtId="164" fontId="7" fillId="3" borderId="40" xfId="3" applyNumberFormat="1" applyFont="1" applyFill="1" applyBorder="1" applyAlignment="1">
      <alignment horizontal="center" vertical="center"/>
    </xf>
    <xf numFmtId="164" fontId="7" fillId="3" borderId="38" xfId="3" applyNumberFormat="1" applyFont="1" applyFill="1" applyBorder="1" applyAlignment="1">
      <alignment horizontal="center" vertical="center"/>
    </xf>
    <xf numFmtId="164" fontId="5" fillId="3" borderId="30" xfId="2" applyNumberFormat="1" applyFont="1" applyFill="1" applyBorder="1" applyAlignment="1">
      <alignment horizontal="center" vertical="center" wrapText="1"/>
    </xf>
    <xf numFmtId="164" fontId="5" fillId="3" borderId="31" xfId="2" applyNumberFormat="1" applyFont="1" applyFill="1" applyBorder="1" applyAlignment="1">
      <alignment horizontal="center" vertical="center" wrapText="1"/>
    </xf>
    <xf numFmtId="164" fontId="5" fillId="3" borderId="32" xfId="2" applyNumberFormat="1" applyFont="1" applyFill="1" applyBorder="1" applyAlignment="1">
      <alignment horizontal="center" vertical="center" wrapText="1"/>
    </xf>
    <xf numFmtId="164" fontId="0" fillId="3" borderId="40" xfId="3" applyNumberFormat="1" applyFont="1" applyFill="1" applyBorder="1" applyAlignment="1">
      <alignment horizontal="center" vertical="center"/>
    </xf>
    <xf numFmtId="164" fontId="0" fillId="3" borderId="45" xfId="3" applyNumberFormat="1" applyFont="1" applyFill="1" applyBorder="1" applyAlignment="1">
      <alignment horizontal="center" vertical="center"/>
    </xf>
    <xf numFmtId="164" fontId="7" fillId="3" borderId="45" xfId="3" applyNumberFormat="1" applyFont="1" applyFill="1" applyBorder="1" applyAlignment="1">
      <alignment horizontal="center" vertical="center"/>
    </xf>
    <xf numFmtId="164" fontId="0" fillId="3" borderId="49" xfId="3" applyNumberFormat="1" applyFont="1" applyFill="1" applyBorder="1" applyAlignment="1">
      <alignment horizontal="center" vertical="center"/>
    </xf>
    <xf numFmtId="164" fontId="0" fillId="3" borderId="50" xfId="3" applyNumberFormat="1" applyFont="1" applyFill="1" applyBorder="1" applyAlignment="1">
      <alignment horizontal="center" vertical="center"/>
    </xf>
    <xf numFmtId="164" fontId="0" fillId="3" borderId="51" xfId="3" applyNumberFormat="1" applyFont="1" applyFill="1" applyBorder="1" applyAlignment="1">
      <alignment horizontal="center" vertical="center"/>
    </xf>
    <xf numFmtId="164" fontId="7" fillId="3" borderId="49" xfId="3" applyNumberFormat="1" applyFont="1" applyFill="1" applyBorder="1" applyAlignment="1">
      <alignment horizontal="center" vertical="center"/>
    </xf>
    <xf numFmtId="164" fontId="7" fillId="3" borderId="50" xfId="3" applyNumberFormat="1" applyFont="1" applyFill="1" applyBorder="1" applyAlignment="1">
      <alignment horizontal="center" vertical="center"/>
    </xf>
    <xf numFmtId="164" fontId="7" fillId="3" borderId="52" xfId="3" applyNumberFormat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 wrapText="1" shrinkToFit="1"/>
    </xf>
    <xf numFmtId="49" fontId="6" fillId="3" borderId="14" xfId="1" applyNumberFormat="1" applyFont="1" applyFill="1" applyBorder="1" applyAlignment="1">
      <alignment horizontal="center" vertical="center" wrapText="1" shrinkToFit="1"/>
    </xf>
    <xf numFmtId="49" fontId="6" fillId="3" borderId="15" xfId="1" applyNumberFormat="1" applyFont="1" applyFill="1" applyBorder="1" applyAlignment="1">
      <alignment horizontal="center" vertical="center" wrapText="1" shrinkToFit="1"/>
    </xf>
    <xf numFmtId="49" fontId="6" fillId="3" borderId="16" xfId="1" applyNumberFormat="1" applyFont="1" applyFill="1" applyBorder="1" applyAlignment="1">
      <alignment horizontal="center" vertical="center" wrapText="1" shrinkToFit="1"/>
    </xf>
    <xf numFmtId="164" fontId="6" fillId="2" borderId="0" xfId="1" applyNumberFormat="1" applyFont="1" applyFill="1" applyBorder="1" applyAlignment="1">
      <alignment horizontal="center" vertical="center" wrapText="1" shrinkToFit="1"/>
    </xf>
    <xf numFmtId="0" fontId="5" fillId="3" borderId="23" xfId="1" applyFont="1" applyFill="1" applyBorder="1" applyAlignment="1">
      <alignment horizontal="left" vertical="center" wrapText="1"/>
    </xf>
    <xf numFmtId="0" fontId="5" fillId="3" borderId="24" xfId="1" applyFont="1" applyFill="1" applyBorder="1" applyAlignment="1">
      <alignment horizontal="left" vertical="center" wrapText="1"/>
    </xf>
    <xf numFmtId="0" fontId="5" fillId="3" borderId="25" xfId="1" applyFont="1" applyFill="1" applyBorder="1" applyAlignment="1">
      <alignment horizontal="left" vertical="center" wrapText="1"/>
    </xf>
    <xf numFmtId="0" fontId="6" fillId="3" borderId="23" xfId="1" applyFont="1" applyFill="1" applyBorder="1" applyAlignment="1">
      <alignment horizontal="left" vertical="center" wrapText="1"/>
    </xf>
    <xf numFmtId="0" fontId="6" fillId="3" borderId="25" xfId="1" applyFont="1" applyFill="1" applyBorder="1" applyAlignment="1">
      <alignment horizontal="left" vertical="center" wrapText="1"/>
    </xf>
    <xf numFmtId="164" fontId="6" fillId="5" borderId="0" xfId="1" applyNumberFormat="1" applyFont="1" applyFill="1" applyAlignment="1">
      <alignment horizontal="center" vertical="center"/>
    </xf>
    <xf numFmtId="164" fontId="6" fillId="4" borderId="0" xfId="1" applyNumberFormat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left" vertical="center" wrapText="1"/>
    </xf>
    <xf numFmtId="0" fontId="5" fillId="3" borderId="10" xfId="1" applyFont="1" applyFill="1" applyBorder="1" applyAlignment="1">
      <alignment horizontal="left" vertical="center" wrapText="1"/>
    </xf>
    <xf numFmtId="0" fontId="5" fillId="3" borderId="11" xfId="1" applyFont="1" applyFill="1" applyBorder="1" applyAlignment="1">
      <alignment horizontal="left" vertical="center" wrapText="1"/>
    </xf>
    <xf numFmtId="0" fontId="15" fillId="3" borderId="44" xfId="2" applyFont="1" applyFill="1" applyBorder="1" applyAlignment="1" applyProtection="1">
      <alignment vertical="center"/>
      <protection locked="0"/>
    </xf>
    <xf numFmtId="0" fontId="15" fillId="3" borderId="8" xfId="2" applyFont="1" applyFill="1" applyBorder="1" applyAlignment="1">
      <alignment horizontal="right" vertical="center"/>
    </xf>
    <xf numFmtId="0" fontId="16" fillId="3" borderId="8" xfId="2" applyFont="1" applyFill="1" applyBorder="1" applyAlignment="1">
      <alignment vertical="center"/>
    </xf>
    <xf numFmtId="2" fontId="15" fillId="3" borderId="8" xfId="2" applyNumberFormat="1" applyFont="1" applyFill="1" applyBorder="1" applyAlignment="1">
      <alignment horizontal="center" vertical="center" wrapText="1"/>
    </xf>
    <xf numFmtId="2" fontId="15" fillId="3" borderId="22" xfId="3" applyNumberFormat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left" vertical="center" wrapText="1"/>
    </xf>
    <xf numFmtId="2" fontId="15" fillId="3" borderId="7" xfId="1" applyNumberFormat="1" applyFont="1" applyFill="1" applyBorder="1" applyAlignment="1">
      <alignment horizontal="center" vertical="center" wrapText="1"/>
    </xf>
    <xf numFmtId="2" fontId="15" fillId="3" borderId="7" xfId="1" applyNumberFormat="1" applyFont="1" applyFill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3"/>
    <cellStyle name="Normá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jdanicsl/Desktop/NKH_2013/MS%20090%20vonal%20t&#225;bl&#225;z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a. Ürszelvény"/>
      <sheetName val="02b. Lejttörés"/>
      <sheetName val="02c. Ívek"/>
      <sheetName val="02d. Tengelytávolság"/>
      <sheetName val="02e. Jellemző keresztszelvény"/>
      <sheetName val="02f. Sínrendszer"/>
      <sheetName val="02g. Illesztés típusa"/>
      <sheetName val="02h. Felépítmény kialakítása"/>
      <sheetName val="02i. Leerősítések"/>
      <sheetName val="02.j Síndőlés"/>
      <sheetName val="02.k Aljak"/>
      <sheetName val="02.l Ágyazat"/>
      <sheetName val="02.m Űrszelvény"/>
      <sheetName val="02.n Víztelenítés"/>
      <sheetName val="03.b Menetidő"/>
      <sheetName val="05.b Mérnöki szerkezetek"/>
      <sheetName val="06.a Szolgálati helyek"/>
      <sheetName val="06.b Vágányok"/>
      <sheetName val="06.c Életvédelmi kerítés"/>
      <sheetName val="06.d Állomási biz.ber"/>
      <sheetName val="06.e Állomási felsővezeték"/>
      <sheetName val="06.f Állomási vgkapcsolatok"/>
      <sheetName val="06.g Térvilágítás"/>
      <sheetName val="06.h Állomási saját célú"/>
      <sheetName val="8. Nyíltvonali biz.ber."/>
      <sheetName val="9. Közút-vasút keresztezés"/>
      <sheetName val="10.a Nyíltvonali felsővez."/>
      <sheetName val="10.b Keresztező vezetékek"/>
      <sheetName val="10.c Keresztező utak"/>
      <sheetName val="11.b Peronok"/>
      <sheetName val="Forrásadat"/>
      <sheetName val="Saját cél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Felsőzsolca</v>
          </cell>
        </row>
        <row r="2">
          <cell r="A2" t="str">
            <v>Felsőzsolca-Kötek ipvk.</v>
          </cell>
        </row>
        <row r="3">
          <cell r="A3" t="str">
            <v>Onga</v>
          </cell>
        </row>
        <row r="4">
          <cell r="A4" t="str">
            <v>Ongaújfalu mh.</v>
          </cell>
        </row>
        <row r="5">
          <cell r="A5" t="str">
            <v>Szikszó-Vásártér mh.</v>
          </cell>
        </row>
        <row r="6">
          <cell r="A6" t="str">
            <v>Szikszó</v>
          </cell>
        </row>
        <row r="7">
          <cell r="A7" t="str">
            <v>Aszaló mh.</v>
          </cell>
        </row>
        <row r="8">
          <cell r="A8" t="str">
            <v>Halmaj</v>
          </cell>
        </row>
        <row r="9">
          <cell r="A9" t="str">
            <v>Csobád mh.</v>
          </cell>
        </row>
        <row r="10">
          <cell r="A10" t="str">
            <v>Ináncs mh.</v>
          </cell>
        </row>
        <row r="11">
          <cell r="A11" t="str">
            <v>Forró-Encs</v>
          </cell>
        </row>
        <row r="12">
          <cell r="A12" t="str">
            <v>Méra mh.</v>
          </cell>
        </row>
        <row r="13">
          <cell r="A13" t="str">
            <v>Novajidrány</v>
          </cell>
        </row>
        <row r="14">
          <cell r="A14" t="str">
            <v>Hernádvéce mh.</v>
          </cell>
        </row>
        <row r="15">
          <cell r="A15" t="str">
            <v>Hernádszurdok mh.</v>
          </cell>
        </row>
        <row r="16">
          <cell r="A16" t="str">
            <v>Hidasnémeti</v>
          </cell>
        </row>
        <row r="17">
          <cell r="A17" t="str">
            <v>Hidasnémeti oh.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showWhiteSpace="0" view="pageLayout" topLeftCell="A4" zoomScaleNormal="100" workbookViewId="0">
      <selection activeCell="D17" sqref="D17"/>
    </sheetView>
  </sheetViews>
  <sheetFormatPr defaultRowHeight="14.4" x14ac:dyDescent="0.3"/>
  <cols>
    <col min="1" max="1" width="30.44140625" style="218" customWidth="1"/>
    <col min="2" max="2" width="10.44140625" style="129" customWidth="1"/>
    <col min="3" max="3" width="5.77734375" style="219" bestFit="1" customWidth="1"/>
    <col min="4" max="4" width="34.21875" style="129" customWidth="1"/>
    <col min="5" max="5" width="11.21875" style="254" customWidth="1"/>
    <col min="6" max="6" width="6.44140625" style="254" customWidth="1"/>
    <col min="7" max="247" width="8.77734375" style="129"/>
    <col min="248" max="248" width="10.21875" style="129" bestFit="1" customWidth="1"/>
    <col min="249" max="249" width="15.21875" style="129" customWidth="1"/>
    <col min="250" max="250" width="5.77734375" style="129" customWidth="1"/>
    <col min="251" max="251" width="6.5546875" style="129" bestFit="1" customWidth="1"/>
    <col min="252" max="252" width="33.77734375" style="129" customWidth="1"/>
    <col min="253" max="253" width="8.77734375" style="129"/>
    <col min="254" max="254" width="9.21875" style="129" customWidth="1"/>
    <col min="255" max="503" width="8.77734375" style="129"/>
    <col min="504" max="504" width="10.21875" style="129" bestFit="1" customWidth="1"/>
    <col min="505" max="505" width="15.21875" style="129" customWidth="1"/>
    <col min="506" max="506" width="5.77734375" style="129" customWidth="1"/>
    <col min="507" max="507" width="6.5546875" style="129" bestFit="1" customWidth="1"/>
    <col min="508" max="508" width="33.77734375" style="129" customWidth="1"/>
    <col min="509" max="509" width="8.77734375" style="129"/>
    <col min="510" max="510" width="9.21875" style="129" customWidth="1"/>
    <col min="511" max="759" width="8.77734375" style="129"/>
    <col min="760" max="760" width="10.21875" style="129" bestFit="1" customWidth="1"/>
    <col min="761" max="761" width="15.21875" style="129" customWidth="1"/>
    <col min="762" max="762" width="5.77734375" style="129" customWidth="1"/>
    <col min="763" max="763" width="6.5546875" style="129" bestFit="1" customWidth="1"/>
    <col min="764" max="764" width="33.77734375" style="129" customWidth="1"/>
    <col min="765" max="765" width="8.77734375" style="129"/>
    <col min="766" max="766" width="9.21875" style="129" customWidth="1"/>
    <col min="767" max="1015" width="8.77734375" style="129"/>
    <col min="1016" max="1016" width="10.21875" style="129" bestFit="1" customWidth="1"/>
    <col min="1017" max="1017" width="15.21875" style="129" customWidth="1"/>
    <col min="1018" max="1018" width="5.77734375" style="129" customWidth="1"/>
    <col min="1019" max="1019" width="6.5546875" style="129" bestFit="1" customWidth="1"/>
    <col min="1020" max="1020" width="33.77734375" style="129" customWidth="1"/>
    <col min="1021" max="1021" width="8.77734375" style="129"/>
    <col min="1022" max="1022" width="9.21875" style="129" customWidth="1"/>
    <col min="1023" max="1271" width="8.77734375" style="129"/>
    <col min="1272" max="1272" width="10.21875" style="129" bestFit="1" customWidth="1"/>
    <col min="1273" max="1273" width="15.21875" style="129" customWidth="1"/>
    <col min="1274" max="1274" width="5.77734375" style="129" customWidth="1"/>
    <col min="1275" max="1275" width="6.5546875" style="129" bestFit="1" customWidth="1"/>
    <col min="1276" max="1276" width="33.77734375" style="129" customWidth="1"/>
    <col min="1277" max="1277" width="8.77734375" style="129"/>
    <col min="1278" max="1278" width="9.21875" style="129" customWidth="1"/>
    <col min="1279" max="1527" width="8.77734375" style="129"/>
    <col min="1528" max="1528" width="10.21875" style="129" bestFit="1" customWidth="1"/>
    <col min="1529" max="1529" width="15.21875" style="129" customWidth="1"/>
    <col min="1530" max="1530" width="5.77734375" style="129" customWidth="1"/>
    <col min="1531" max="1531" width="6.5546875" style="129" bestFit="1" customWidth="1"/>
    <col min="1532" max="1532" width="33.77734375" style="129" customWidth="1"/>
    <col min="1533" max="1533" width="8.77734375" style="129"/>
    <col min="1534" max="1534" width="9.21875" style="129" customWidth="1"/>
    <col min="1535" max="1783" width="8.77734375" style="129"/>
    <col min="1784" max="1784" width="10.21875" style="129" bestFit="1" customWidth="1"/>
    <col min="1785" max="1785" width="15.21875" style="129" customWidth="1"/>
    <col min="1786" max="1786" width="5.77734375" style="129" customWidth="1"/>
    <col min="1787" max="1787" width="6.5546875" style="129" bestFit="1" customWidth="1"/>
    <col min="1788" max="1788" width="33.77734375" style="129" customWidth="1"/>
    <col min="1789" max="1789" width="8.77734375" style="129"/>
    <col min="1790" max="1790" width="9.21875" style="129" customWidth="1"/>
    <col min="1791" max="2039" width="8.77734375" style="129"/>
    <col min="2040" max="2040" width="10.21875" style="129" bestFit="1" customWidth="1"/>
    <col min="2041" max="2041" width="15.21875" style="129" customWidth="1"/>
    <col min="2042" max="2042" width="5.77734375" style="129" customWidth="1"/>
    <col min="2043" max="2043" width="6.5546875" style="129" bestFit="1" customWidth="1"/>
    <col min="2044" max="2044" width="33.77734375" style="129" customWidth="1"/>
    <col min="2045" max="2045" width="8.77734375" style="129"/>
    <col min="2046" max="2046" width="9.21875" style="129" customWidth="1"/>
    <col min="2047" max="2295" width="8.77734375" style="129"/>
    <col min="2296" max="2296" width="10.21875" style="129" bestFit="1" customWidth="1"/>
    <col min="2297" max="2297" width="15.21875" style="129" customWidth="1"/>
    <col min="2298" max="2298" width="5.77734375" style="129" customWidth="1"/>
    <col min="2299" max="2299" width="6.5546875" style="129" bestFit="1" customWidth="1"/>
    <col min="2300" max="2300" width="33.77734375" style="129" customWidth="1"/>
    <col min="2301" max="2301" width="8.77734375" style="129"/>
    <col min="2302" max="2302" width="9.21875" style="129" customWidth="1"/>
    <col min="2303" max="2551" width="8.77734375" style="129"/>
    <col min="2552" max="2552" width="10.21875" style="129" bestFit="1" customWidth="1"/>
    <col min="2553" max="2553" width="15.21875" style="129" customWidth="1"/>
    <col min="2554" max="2554" width="5.77734375" style="129" customWidth="1"/>
    <col min="2555" max="2555" width="6.5546875" style="129" bestFit="1" customWidth="1"/>
    <col min="2556" max="2556" width="33.77734375" style="129" customWidth="1"/>
    <col min="2557" max="2557" width="8.77734375" style="129"/>
    <col min="2558" max="2558" width="9.21875" style="129" customWidth="1"/>
    <col min="2559" max="2807" width="8.77734375" style="129"/>
    <col min="2808" max="2808" width="10.21875" style="129" bestFit="1" customWidth="1"/>
    <col min="2809" max="2809" width="15.21875" style="129" customWidth="1"/>
    <col min="2810" max="2810" width="5.77734375" style="129" customWidth="1"/>
    <col min="2811" max="2811" width="6.5546875" style="129" bestFit="1" customWidth="1"/>
    <col min="2812" max="2812" width="33.77734375" style="129" customWidth="1"/>
    <col min="2813" max="2813" width="8.77734375" style="129"/>
    <col min="2814" max="2814" width="9.21875" style="129" customWidth="1"/>
    <col min="2815" max="3063" width="8.77734375" style="129"/>
    <col min="3064" max="3064" width="10.21875" style="129" bestFit="1" customWidth="1"/>
    <col min="3065" max="3065" width="15.21875" style="129" customWidth="1"/>
    <col min="3066" max="3066" width="5.77734375" style="129" customWidth="1"/>
    <col min="3067" max="3067" width="6.5546875" style="129" bestFit="1" customWidth="1"/>
    <col min="3068" max="3068" width="33.77734375" style="129" customWidth="1"/>
    <col min="3069" max="3069" width="8.77734375" style="129"/>
    <col min="3070" max="3070" width="9.21875" style="129" customWidth="1"/>
    <col min="3071" max="3319" width="8.77734375" style="129"/>
    <col min="3320" max="3320" width="10.21875" style="129" bestFit="1" customWidth="1"/>
    <col min="3321" max="3321" width="15.21875" style="129" customWidth="1"/>
    <col min="3322" max="3322" width="5.77734375" style="129" customWidth="1"/>
    <col min="3323" max="3323" width="6.5546875" style="129" bestFit="1" customWidth="1"/>
    <col min="3324" max="3324" width="33.77734375" style="129" customWidth="1"/>
    <col min="3325" max="3325" width="8.77734375" style="129"/>
    <col min="3326" max="3326" width="9.21875" style="129" customWidth="1"/>
    <col min="3327" max="3575" width="8.77734375" style="129"/>
    <col min="3576" max="3576" width="10.21875" style="129" bestFit="1" customWidth="1"/>
    <col min="3577" max="3577" width="15.21875" style="129" customWidth="1"/>
    <col min="3578" max="3578" width="5.77734375" style="129" customWidth="1"/>
    <col min="3579" max="3579" width="6.5546875" style="129" bestFit="1" customWidth="1"/>
    <col min="3580" max="3580" width="33.77734375" style="129" customWidth="1"/>
    <col min="3581" max="3581" width="8.77734375" style="129"/>
    <col min="3582" max="3582" width="9.21875" style="129" customWidth="1"/>
    <col min="3583" max="3831" width="8.77734375" style="129"/>
    <col min="3832" max="3832" width="10.21875" style="129" bestFit="1" customWidth="1"/>
    <col min="3833" max="3833" width="15.21875" style="129" customWidth="1"/>
    <col min="3834" max="3834" width="5.77734375" style="129" customWidth="1"/>
    <col min="3835" max="3835" width="6.5546875" style="129" bestFit="1" customWidth="1"/>
    <col min="3836" max="3836" width="33.77734375" style="129" customWidth="1"/>
    <col min="3837" max="3837" width="8.77734375" style="129"/>
    <col min="3838" max="3838" width="9.21875" style="129" customWidth="1"/>
    <col min="3839" max="4087" width="8.77734375" style="129"/>
    <col min="4088" max="4088" width="10.21875" style="129" bestFit="1" customWidth="1"/>
    <col min="4089" max="4089" width="15.21875" style="129" customWidth="1"/>
    <col min="4090" max="4090" width="5.77734375" style="129" customWidth="1"/>
    <col min="4091" max="4091" width="6.5546875" style="129" bestFit="1" customWidth="1"/>
    <col min="4092" max="4092" width="33.77734375" style="129" customWidth="1"/>
    <col min="4093" max="4093" width="8.77734375" style="129"/>
    <col min="4094" max="4094" width="9.21875" style="129" customWidth="1"/>
    <col min="4095" max="4343" width="8.77734375" style="129"/>
    <col min="4344" max="4344" width="10.21875" style="129" bestFit="1" customWidth="1"/>
    <col min="4345" max="4345" width="15.21875" style="129" customWidth="1"/>
    <col min="4346" max="4346" width="5.77734375" style="129" customWidth="1"/>
    <col min="4347" max="4347" width="6.5546875" style="129" bestFit="1" customWidth="1"/>
    <col min="4348" max="4348" width="33.77734375" style="129" customWidth="1"/>
    <col min="4349" max="4349" width="8.77734375" style="129"/>
    <col min="4350" max="4350" width="9.21875" style="129" customWidth="1"/>
    <col min="4351" max="4599" width="8.77734375" style="129"/>
    <col min="4600" max="4600" width="10.21875" style="129" bestFit="1" customWidth="1"/>
    <col min="4601" max="4601" width="15.21875" style="129" customWidth="1"/>
    <col min="4602" max="4602" width="5.77734375" style="129" customWidth="1"/>
    <col min="4603" max="4603" width="6.5546875" style="129" bestFit="1" customWidth="1"/>
    <col min="4604" max="4604" width="33.77734375" style="129" customWidth="1"/>
    <col min="4605" max="4605" width="8.77734375" style="129"/>
    <col min="4606" max="4606" width="9.21875" style="129" customWidth="1"/>
    <col min="4607" max="4855" width="8.77734375" style="129"/>
    <col min="4856" max="4856" width="10.21875" style="129" bestFit="1" customWidth="1"/>
    <col min="4857" max="4857" width="15.21875" style="129" customWidth="1"/>
    <col min="4858" max="4858" width="5.77734375" style="129" customWidth="1"/>
    <col min="4859" max="4859" width="6.5546875" style="129" bestFit="1" customWidth="1"/>
    <col min="4860" max="4860" width="33.77734375" style="129" customWidth="1"/>
    <col min="4861" max="4861" width="8.77734375" style="129"/>
    <col min="4862" max="4862" width="9.21875" style="129" customWidth="1"/>
    <col min="4863" max="5111" width="8.77734375" style="129"/>
    <col min="5112" max="5112" width="10.21875" style="129" bestFit="1" customWidth="1"/>
    <col min="5113" max="5113" width="15.21875" style="129" customWidth="1"/>
    <col min="5114" max="5114" width="5.77734375" style="129" customWidth="1"/>
    <col min="5115" max="5115" width="6.5546875" style="129" bestFit="1" customWidth="1"/>
    <col min="5116" max="5116" width="33.77734375" style="129" customWidth="1"/>
    <col min="5117" max="5117" width="8.77734375" style="129"/>
    <col min="5118" max="5118" width="9.21875" style="129" customWidth="1"/>
    <col min="5119" max="5367" width="8.77734375" style="129"/>
    <col min="5368" max="5368" width="10.21875" style="129" bestFit="1" customWidth="1"/>
    <col min="5369" max="5369" width="15.21875" style="129" customWidth="1"/>
    <col min="5370" max="5370" width="5.77734375" style="129" customWidth="1"/>
    <col min="5371" max="5371" width="6.5546875" style="129" bestFit="1" customWidth="1"/>
    <col min="5372" max="5372" width="33.77734375" style="129" customWidth="1"/>
    <col min="5373" max="5373" width="8.77734375" style="129"/>
    <col min="5374" max="5374" width="9.21875" style="129" customWidth="1"/>
    <col min="5375" max="5623" width="8.77734375" style="129"/>
    <col min="5624" max="5624" width="10.21875" style="129" bestFit="1" customWidth="1"/>
    <col min="5625" max="5625" width="15.21875" style="129" customWidth="1"/>
    <col min="5626" max="5626" width="5.77734375" style="129" customWidth="1"/>
    <col min="5627" max="5627" width="6.5546875" style="129" bestFit="1" customWidth="1"/>
    <col min="5628" max="5628" width="33.77734375" style="129" customWidth="1"/>
    <col min="5629" max="5629" width="8.77734375" style="129"/>
    <col min="5630" max="5630" width="9.21875" style="129" customWidth="1"/>
    <col min="5631" max="5879" width="8.77734375" style="129"/>
    <col min="5880" max="5880" width="10.21875" style="129" bestFit="1" customWidth="1"/>
    <col min="5881" max="5881" width="15.21875" style="129" customWidth="1"/>
    <col min="5882" max="5882" width="5.77734375" style="129" customWidth="1"/>
    <col min="5883" max="5883" width="6.5546875" style="129" bestFit="1" customWidth="1"/>
    <col min="5884" max="5884" width="33.77734375" style="129" customWidth="1"/>
    <col min="5885" max="5885" width="8.77734375" style="129"/>
    <col min="5886" max="5886" width="9.21875" style="129" customWidth="1"/>
    <col min="5887" max="6135" width="8.77734375" style="129"/>
    <col min="6136" max="6136" width="10.21875" style="129" bestFit="1" customWidth="1"/>
    <col min="6137" max="6137" width="15.21875" style="129" customWidth="1"/>
    <col min="6138" max="6138" width="5.77734375" style="129" customWidth="1"/>
    <col min="6139" max="6139" width="6.5546875" style="129" bestFit="1" customWidth="1"/>
    <col min="6140" max="6140" width="33.77734375" style="129" customWidth="1"/>
    <col min="6141" max="6141" width="8.77734375" style="129"/>
    <col min="6142" max="6142" width="9.21875" style="129" customWidth="1"/>
    <col min="6143" max="6391" width="8.77734375" style="129"/>
    <col min="6392" max="6392" width="10.21875" style="129" bestFit="1" customWidth="1"/>
    <col min="6393" max="6393" width="15.21875" style="129" customWidth="1"/>
    <col min="6394" max="6394" width="5.77734375" style="129" customWidth="1"/>
    <col min="6395" max="6395" width="6.5546875" style="129" bestFit="1" customWidth="1"/>
    <col min="6396" max="6396" width="33.77734375" style="129" customWidth="1"/>
    <col min="6397" max="6397" width="8.77734375" style="129"/>
    <col min="6398" max="6398" width="9.21875" style="129" customWidth="1"/>
    <col min="6399" max="6647" width="8.77734375" style="129"/>
    <col min="6648" max="6648" width="10.21875" style="129" bestFit="1" customWidth="1"/>
    <col min="6649" max="6649" width="15.21875" style="129" customWidth="1"/>
    <col min="6650" max="6650" width="5.77734375" style="129" customWidth="1"/>
    <col min="6651" max="6651" width="6.5546875" style="129" bestFit="1" customWidth="1"/>
    <col min="6652" max="6652" width="33.77734375" style="129" customWidth="1"/>
    <col min="6653" max="6653" width="8.77734375" style="129"/>
    <col min="6654" max="6654" width="9.21875" style="129" customWidth="1"/>
    <col min="6655" max="6903" width="8.77734375" style="129"/>
    <col min="6904" max="6904" width="10.21875" style="129" bestFit="1" customWidth="1"/>
    <col min="6905" max="6905" width="15.21875" style="129" customWidth="1"/>
    <col min="6906" max="6906" width="5.77734375" style="129" customWidth="1"/>
    <col min="6907" max="6907" width="6.5546875" style="129" bestFit="1" customWidth="1"/>
    <col min="6908" max="6908" width="33.77734375" style="129" customWidth="1"/>
    <col min="6909" max="6909" width="8.77734375" style="129"/>
    <col min="6910" max="6910" width="9.21875" style="129" customWidth="1"/>
    <col min="6911" max="7159" width="8.77734375" style="129"/>
    <col min="7160" max="7160" width="10.21875" style="129" bestFit="1" customWidth="1"/>
    <col min="7161" max="7161" width="15.21875" style="129" customWidth="1"/>
    <col min="7162" max="7162" width="5.77734375" style="129" customWidth="1"/>
    <col min="7163" max="7163" width="6.5546875" style="129" bestFit="1" customWidth="1"/>
    <col min="7164" max="7164" width="33.77734375" style="129" customWidth="1"/>
    <col min="7165" max="7165" width="8.77734375" style="129"/>
    <col min="7166" max="7166" width="9.21875" style="129" customWidth="1"/>
    <col min="7167" max="7415" width="8.77734375" style="129"/>
    <col min="7416" max="7416" width="10.21875" style="129" bestFit="1" customWidth="1"/>
    <col min="7417" max="7417" width="15.21875" style="129" customWidth="1"/>
    <col min="7418" max="7418" width="5.77734375" style="129" customWidth="1"/>
    <col min="7419" max="7419" width="6.5546875" style="129" bestFit="1" customWidth="1"/>
    <col min="7420" max="7420" width="33.77734375" style="129" customWidth="1"/>
    <col min="7421" max="7421" width="8.77734375" style="129"/>
    <col min="7422" max="7422" width="9.21875" style="129" customWidth="1"/>
    <col min="7423" max="7671" width="8.77734375" style="129"/>
    <col min="7672" max="7672" width="10.21875" style="129" bestFit="1" customWidth="1"/>
    <col min="7673" max="7673" width="15.21875" style="129" customWidth="1"/>
    <col min="7674" max="7674" width="5.77734375" style="129" customWidth="1"/>
    <col min="7675" max="7675" width="6.5546875" style="129" bestFit="1" customWidth="1"/>
    <col min="7676" max="7676" width="33.77734375" style="129" customWidth="1"/>
    <col min="7677" max="7677" width="8.77734375" style="129"/>
    <col min="7678" max="7678" width="9.21875" style="129" customWidth="1"/>
    <col min="7679" max="7927" width="8.77734375" style="129"/>
    <col min="7928" max="7928" width="10.21875" style="129" bestFit="1" customWidth="1"/>
    <col min="7929" max="7929" width="15.21875" style="129" customWidth="1"/>
    <col min="7930" max="7930" width="5.77734375" style="129" customWidth="1"/>
    <col min="7931" max="7931" width="6.5546875" style="129" bestFit="1" customWidth="1"/>
    <col min="7932" max="7932" width="33.77734375" style="129" customWidth="1"/>
    <col min="7933" max="7933" width="8.77734375" style="129"/>
    <col min="7934" max="7934" width="9.21875" style="129" customWidth="1"/>
    <col min="7935" max="8183" width="8.77734375" style="129"/>
    <col min="8184" max="8184" width="10.21875" style="129" bestFit="1" customWidth="1"/>
    <col min="8185" max="8185" width="15.21875" style="129" customWidth="1"/>
    <col min="8186" max="8186" width="5.77734375" style="129" customWidth="1"/>
    <col min="8187" max="8187" width="6.5546875" style="129" bestFit="1" customWidth="1"/>
    <col min="8188" max="8188" width="33.77734375" style="129" customWidth="1"/>
    <col min="8189" max="8189" width="8.77734375" style="129"/>
    <col min="8190" max="8190" width="9.21875" style="129" customWidth="1"/>
    <col min="8191" max="8439" width="8.77734375" style="129"/>
    <col min="8440" max="8440" width="10.21875" style="129" bestFit="1" customWidth="1"/>
    <col min="8441" max="8441" width="15.21875" style="129" customWidth="1"/>
    <col min="8442" max="8442" width="5.77734375" style="129" customWidth="1"/>
    <col min="8443" max="8443" width="6.5546875" style="129" bestFit="1" customWidth="1"/>
    <col min="8444" max="8444" width="33.77734375" style="129" customWidth="1"/>
    <col min="8445" max="8445" width="8.77734375" style="129"/>
    <col min="8446" max="8446" width="9.21875" style="129" customWidth="1"/>
    <col min="8447" max="8695" width="8.77734375" style="129"/>
    <col min="8696" max="8696" width="10.21875" style="129" bestFit="1" customWidth="1"/>
    <col min="8697" max="8697" width="15.21875" style="129" customWidth="1"/>
    <col min="8698" max="8698" width="5.77734375" style="129" customWidth="1"/>
    <col min="8699" max="8699" width="6.5546875" style="129" bestFit="1" customWidth="1"/>
    <col min="8700" max="8700" width="33.77734375" style="129" customWidth="1"/>
    <col min="8701" max="8701" width="8.77734375" style="129"/>
    <col min="8702" max="8702" width="9.21875" style="129" customWidth="1"/>
    <col min="8703" max="8951" width="8.77734375" style="129"/>
    <col min="8952" max="8952" width="10.21875" style="129" bestFit="1" customWidth="1"/>
    <col min="8953" max="8953" width="15.21875" style="129" customWidth="1"/>
    <col min="8954" max="8954" width="5.77734375" style="129" customWidth="1"/>
    <col min="8955" max="8955" width="6.5546875" style="129" bestFit="1" customWidth="1"/>
    <col min="8956" max="8956" width="33.77734375" style="129" customWidth="1"/>
    <col min="8957" max="8957" width="8.77734375" style="129"/>
    <col min="8958" max="8958" width="9.21875" style="129" customWidth="1"/>
    <col min="8959" max="9207" width="8.77734375" style="129"/>
    <col min="9208" max="9208" width="10.21875" style="129" bestFit="1" customWidth="1"/>
    <col min="9209" max="9209" width="15.21875" style="129" customWidth="1"/>
    <col min="9210" max="9210" width="5.77734375" style="129" customWidth="1"/>
    <col min="9211" max="9211" width="6.5546875" style="129" bestFit="1" customWidth="1"/>
    <col min="9212" max="9212" width="33.77734375" style="129" customWidth="1"/>
    <col min="9213" max="9213" width="8.77734375" style="129"/>
    <col min="9214" max="9214" width="9.21875" style="129" customWidth="1"/>
    <col min="9215" max="9463" width="8.77734375" style="129"/>
    <col min="9464" max="9464" width="10.21875" style="129" bestFit="1" customWidth="1"/>
    <col min="9465" max="9465" width="15.21875" style="129" customWidth="1"/>
    <col min="9466" max="9466" width="5.77734375" style="129" customWidth="1"/>
    <col min="9467" max="9467" width="6.5546875" style="129" bestFit="1" customWidth="1"/>
    <col min="9468" max="9468" width="33.77734375" style="129" customWidth="1"/>
    <col min="9469" max="9469" width="8.77734375" style="129"/>
    <col min="9470" max="9470" width="9.21875" style="129" customWidth="1"/>
    <col min="9471" max="9719" width="8.77734375" style="129"/>
    <col min="9720" max="9720" width="10.21875" style="129" bestFit="1" customWidth="1"/>
    <col min="9721" max="9721" width="15.21875" style="129" customWidth="1"/>
    <col min="9722" max="9722" width="5.77734375" style="129" customWidth="1"/>
    <col min="9723" max="9723" width="6.5546875" style="129" bestFit="1" customWidth="1"/>
    <col min="9724" max="9724" width="33.77734375" style="129" customWidth="1"/>
    <col min="9725" max="9725" width="8.77734375" style="129"/>
    <col min="9726" max="9726" width="9.21875" style="129" customWidth="1"/>
    <col min="9727" max="9975" width="8.77734375" style="129"/>
    <col min="9976" max="9976" width="10.21875" style="129" bestFit="1" customWidth="1"/>
    <col min="9977" max="9977" width="15.21875" style="129" customWidth="1"/>
    <col min="9978" max="9978" width="5.77734375" style="129" customWidth="1"/>
    <col min="9979" max="9979" width="6.5546875" style="129" bestFit="1" customWidth="1"/>
    <col min="9980" max="9980" width="33.77734375" style="129" customWidth="1"/>
    <col min="9981" max="9981" width="8.77734375" style="129"/>
    <col min="9982" max="9982" width="9.21875" style="129" customWidth="1"/>
    <col min="9983" max="10231" width="8.77734375" style="129"/>
    <col min="10232" max="10232" width="10.21875" style="129" bestFit="1" customWidth="1"/>
    <col min="10233" max="10233" width="15.21875" style="129" customWidth="1"/>
    <col min="10234" max="10234" width="5.77734375" style="129" customWidth="1"/>
    <col min="10235" max="10235" width="6.5546875" style="129" bestFit="1" customWidth="1"/>
    <col min="10236" max="10236" width="33.77734375" style="129" customWidth="1"/>
    <col min="10237" max="10237" width="8.77734375" style="129"/>
    <col min="10238" max="10238" width="9.21875" style="129" customWidth="1"/>
    <col min="10239" max="10487" width="8.77734375" style="129"/>
    <col min="10488" max="10488" width="10.21875" style="129" bestFit="1" customWidth="1"/>
    <col min="10489" max="10489" width="15.21875" style="129" customWidth="1"/>
    <col min="10490" max="10490" width="5.77734375" style="129" customWidth="1"/>
    <col min="10491" max="10491" width="6.5546875" style="129" bestFit="1" customWidth="1"/>
    <col min="10492" max="10492" width="33.77734375" style="129" customWidth="1"/>
    <col min="10493" max="10493" width="8.77734375" style="129"/>
    <col min="10494" max="10494" width="9.21875" style="129" customWidth="1"/>
    <col min="10495" max="10743" width="8.77734375" style="129"/>
    <col min="10744" max="10744" width="10.21875" style="129" bestFit="1" customWidth="1"/>
    <col min="10745" max="10745" width="15.21875" style="129" customWidth="1"/>
    <col min="10746" max="10746" width="5.77734375" style="129" customWidth="1"/>
    <col min="10747" max="10747" width="6.5546875" style="129" bestFit="1" customWidth="1"/>
    <col min="10748" max="10748" width="33.77734375" style="129" customWidth="1"/>
    <col min="10749" max="10749" width="8.77734375" style="129"/>
    <col min="10750" max="10750" width="9.21875" style="129" customWidth="1"/>
    <col min="10751" max="10999" width="8.77734375" style="129"/>
    <col min="11000" max="11000" width="10.21875" style="129" bestFit="1" customWidth="1"/>
    <col min="11001" max="11001" width="15.21875" style="129" customWidth="1"/>
    <col min="11002" max="11002" width="5.77734375" style="129" customWidth="1"/>
    <col min="11003" max="11003" width="6.5546875" style="129" bestFit="1" customWidth="1"/>
    <col min="11004" max="11004" width="33.77734375" style="129" customWidth="1"/>
    <col min="11005" max="11005" width="8.77734375" style="129"/>
    <col min="11006" max="11006" width="9.21875" style="129" customWidth="1"/>
    <col min="11007" max="11255" width="8.77734375" style="129"/>
    <col min="11256" max="11256" width="10.21875" style="129" bestFit="1" customWidth="1"/>
    <col min="11257" max="11257" width="15.21875" style="129" customWidth="1"/>
    <col min="11258" max="11258" width="5.77734375" style="129" customWidth="1"/>
    <col min="11259" max="11259" width="6.5546875" style="129" bestFit="1" customWidth="1"/>
    <col min="11260" max="11260" width="33.77734375" style="129" customWidth="1"/>
    <col min="11261" max="11261" width="8.77734375" style="129"/>
    <col min="11262" max="11262" width="9.21875" style="129" customWidth="1"/>
    <col min="11263" max="11511" width="8.77734375" style="129"/>
    <col min="11512" max="11512" width="10.21875" style="129" bestFit="1" customWidth="1"/>
    <col min="11513" max="11513" width="15.21875" style="129" customWidth="1"/>
    <col min="11514" max="11514" width="5.77734375" style="129" customWidth="1"/>
    <col min="11515" max="11515" width="6.5546875" style="129" bestFit="1" customWidth="1"/>
    <col min="11516" max="11516" width="33.77734375" style="129" customWidth="1"/>
    <col min="11517" max="11517" width="8.77734375" style="129"/>
    <col min="11518" max="11518" width="9.21875" style="129" customWidth="1"/>
    <col min="11519" max="11767" width="8.77734375" style="129"/>
    <col min="11768" max="11768" width="10.21875" style="129" bestFit="1" customWidth="1"/>
    <col min="11769" max="11769" width="15.21875" style="129" customWidth="1"/>
    <col min="11770" max="11770" width="5.77734375" style="129" customWidth="1"/>
    <col min="11771" max="11771" width="6.5546875" style="129" bestFit="1" customWidth="1"/>
    <col min="11772" max="11772" width="33.77734375" style="129" customWidth="1"/>
    <col min="11773" max="11773" width="8.77734375" style="129"/>
    <col min="11774" max="11774" width="9.21875" style="129" customWidth="1"/>
    <col min="11775" max="12023" width="8.77734375" style="129"/>
    <col min="12024" max="12024" width="10.21875" style="129" bestFit="1" customWidth="1"/>
    <col min="12025" max="12025" width="15.21875" style="129" customWidth="1"/>
    <col min="12026" max="12026" width="5.77734375" style="129" customWidth="1"/>
    <col min="12027" max="12027" width="6.5546875" style="129" bestFit="1" customWidth="1"/>
    <col min="12028" max="12028" width="33.77734375" style="129" customWidth="1"/>
    <col min="12029" max="12029" width="8.77734375" style="129"/>
    <col min="12030" max="12030" width="9.21875" style="129" customWidth="1"/>
    <col min="12031" max="12279" width="8.77734375" style="129"/>
    <col min="12280" max="12280" width="10.21875" style="129" bestFit="1" customWidth="1"/>
    <col min="12281" max="12281" width="15.21875" style="129" customWidth="1"/>
    <col min="12282" max="12282" width="5.77734375" style="129" customWidth="1"/>
    <col min="12283" max="12283" width="6.5546875" style="129" bestFit="1" customWidth="1"/>
    <col min="12284" max="12284" width="33.77734375" style="129" customWidth="1"/>
    <col min="12285" max="12285" width="8.77734375" style="129"/>
    <col min="12286" max="12286" width="9.21875" style="129" customWidth="1"/>
    <col min="12287" max="12535" width="8.77734375" style="129"/>
    <col min="12536" max="12536" width="10.21875" style="129" bestFit="1" customWidth="1"/>
    <col min="12537" max="12537" width="15.21875" style="129" customWidth="1"/>
    <col min="12538" max="12538" width="5.77734375" style="129" customWidth="1"/>
    <col min="12539" max="12539" width="6.5546875" style="129" bestFit="1" customWidth="1"/>
    <col min="12540" max="12540" width="33.77734375" style="129" customWidth="1"/>
    <col min="12541" max="12541" width="8.77734375" style="129"/>
    <col min="12542" max="12542" width="9.21875" style="129" customWidth="1"/>
    <col min="12543" max="12791" width="8.77734375" style="129"/>
    <col min="12792" max="12792" width="10.21875" style="129" bestFit="1" customWidth="1"/>
    <col min="12793" max="12793" width="15.21875" style="129" customWidth="1"/>
    <col min="12794" max="12794" width="5.77734375" style="129" customWidth="1"/>
    <col min="12795" max="12795" width="6.5546875" style="129" bestFit="1" customWidth="1"/>
    <col min="12796" max="12796" width="33.77734375" style="129" customWidth="1"/>
    <col min="12797" max="12797" width="8.77734375" style="129"/>
    <col min="12798" max="12798" width="9.21875" style="129" customWidth="1"/>
    <col min="12799" max="13047" width="8.77734375" style="129"/>
    <col min="13048" max="13048" width="10.21875" style="129" bestFit="1" customWidth="1"/>
    <col min="13049" max="13049" width="15.21875" style="129" customWidth="1"/>
    <col min="13050" max="13050" width="5.77734375" style="129" customWidth="1"/>
    <col min="13051" max="13051" width="6.5546875" style="129" bestFit="1" customWidth="1"/>
    <col min="13052" max="13052" width="33.77734375" style="129" customWidth="1"/>
    <col min="13053" max="13053" width="8.77734375" style="129"/>
    <col min="13054" max="13054" width="9.21875" style="129" customWidth="1"/>
    <col min="13055" max="13303" width="8.77734375" style="129"/>
    <col min="13304" max="13304" width="10.21875" style="129" bestFit="1" customWidth="1"/>
    <col min="13305" max="13305" width="15.21875" style="129" customWidth="1"/>
    <col min="13306" max="13306" width="5.77734375" style="129" customWidth="1"/>
    <col min="13307" max="13307" width="6.5546875" style="129" bestFit="1" customWidth="1"/>
    <col min="13308" max="13308" width="33.77734375" style="129" customWidth="1"/>
    <col min="13309" max="13309" width="8.77734375" style="129"/>
    <col min="13310" max="13310" width="9.21875" style="129" customWidth="1"/>
    <col min="13311" max="13559" width="8.77734375" style="129"/>
    <col min="13560" max="13560" width="10.21875" style="129" bestFit="1" customWidth="1"/>
    <col min="13561" max="13561" width="15.21875" style="129" customWidth="1"/>
    <col min="13562" max="13562" width="5.77734375" style="129" customWidth="1"/>
    <col min="13563" max="13563" width="6.5546875" style="129" bestFit="1" customWidth="1"/>
    <col min="13564" max="13564" width="33.77734375" style="129" customWidth="1"/>
    <col min="13565" max="13565" width="8.77734375" style="129"/>
    <col min="13566" max="13566" width="9.21875" style="129" customWidth="1"/>
    <col min="13567" max="13815" width="8.77734375" style="129"/>
    <col min="13816" max="13816" width="10.21875" style="129" bestFit="1" customWidth="1"/>
    <col min="13817" max="13817" width="15.21875" style="129" customWidth="1"/>
    <col min="13818" max="13818" width="5.77734375" style="129" customWidth="1"/>
    <col min="13819" max="13819" width="6.5546875" style="129" bestFit="1" customWidth="1"/>
    <col min="13820" max="13820" width="33.77734375" style="129" customWidth="1"/>
    <col min="13821" max="13821" width="8.77734375" style="129"/>
    <col min="13822" max="13822" width="9.21875" style="129" customWidth="1"/>
    <col min="13823" max="14071" width="8.77734375" style="129"/>
    <col min="14072" max="14072" width="10.21875" style="129" bestFit="1" customWidth="1"/>
    <col min="14073" max="14073" width="15.21875" style="129" customWidth="1"/>
    <col min="14074" max="14074" width="5.77734375" style="129" customWidth="1"/>
    <col min="14075" max="14075" width="6.5546875" style="129" bestFit="1" customWidth="1"/>
    <col min="14076" max="14076" width="33.77734375" style="129" customWidth="1"/>
    <col min="14077" max="14077" width="8.77734375" style="129"/>
    <col min="14078" max="14078" width="9.21875" style="129" customWidth="1"/>
    <col min="14079" max="14327" width="8.77734375" style="129"/>
    <col min="14328" max="14328" width="10.21875" style="129" bestFit="1" customWidth="1"/>
    <col min="14329" max="14329" width="15.21875" style="129" customWidth="1"/>
    <col min="14330" max="14330" width="5.77734375" style="129" customWidth="1"/>
    <col min="14331" max="14331" width="6.5546875" style="129" bestFit="1" customWidth="1"/>
    <col min="14332" max="14332" width="33.77734375" style="129" customWidth="1"/>
    <col min="14333" max="14333" width="8.77734375" style="129"/>
    <col min="14334" max="14334" width="9.21875" style="129" customWidth="1"/>
    <col min="14335" max="14583" width="8.77734375" style="129"/>
    <col min="14584" max="14584" width="10.21875" style="129" bestFit="1" customWidth="1"/>
    <col min="14585" max="14585" width="15.21875" style="129" customWidth="1"/>
    <col min="14586" max="14586" width="5.77734375" style="129" customWidth="1"/>
    <col min="14587" max="14587" width="6.5546875" style="129" bestFit="1" customWidth="1"/>
    <col min="14588" max="14588" width="33.77734375" style="129" customWidth="1"/>
    <col min="14589" max="14589" width="8.77734375" style="129"/>
    <col min="14590" max="14590" width="9.21875" style="129" customWidth="1"/>
    <col min="14591" max="14839" width="8.77734375" style="129"/>
    <col min="14840" max="14840" width="10.21875" style="129" bestFit="1" customWidth="1"/>
    <col min="14841" max="14841" width="15.21875" style="129" customWidth="1"/>
    <col min="14842" max="14842" width="5.77734375" style="129" customWidth="1"/>
    <col min="14843" max="14843" width="6.5546875" style="129" bestFit="1" customWidth="1"/>
    <col min="14844" max="14844" width="33.77734375" style="129" customWidth="1"/>
    <col min="14845" max="14845" width="8.77734375" style="129"/>
    <col min="14846" max="14846" width="9.21875" style="129" customWidth="1"/>
    <col min="14847" max="15095" width="8.77734375" style="129"/>
    <col min="15096" max="15096" width="10.21875" style="129" bestFit="1" customWidth="1"/>
    <col min="15097" max="15097" width="15.21875" style="129" customWidth="1"/>
    <col min="15098" max="15098" width="5.77734375" style="129" customWidth="1"/>
    <col min="15099" max="15099" width="6.5546875" style="129" bestFit="1" customWidth="1"/>
    <col min="15100" max="15100" width="33.77734375" style="129" customWidth="1"/>
    <col min="15101" max="15101" width="8.77734375" style="129"/>
    <col min="15102" max="15102" width="9.21875" style="129" customWidth="1"/>
    <col min="15103" max="15351" width="8.77734375" style="129"/>
    <col min="15352" max="15352" width="10.21875" style="129" bestFit="1" customWidth="1"/>
    <col min="15353" max="15353" width="15.21875" style="129" customWidth="1"/>
    <col min="15354" max="15354" width="5.77734375" style="129" customWidth="1"/>
    <col min="15355" max="15355" width="6.5546875" style="129" bestFit="1" customWidth="1"/>
    <col min="15356" max="15356" width="33.77734375" style="129" customWidth="1"/>
    <col min="15357" max="15357" width="8.77734375" style="129"/>
    <col min="15358" max="15358" width="9.21875" style="129" customWidth="1"/>
    <col min="15359" max="15607" width="8.77734375" style="129"/>
    <col min="15608" max="15608" width="10.21875" style="129" bestFit="1" customWidth="1"/>
    <col min="15609" max="15609" width="15.21875" style="129" customWidth="1"/>
    <col min="15610" max="15610" width="5.77734375" style="129" customWidth="1"/>
    <col min="15611" max="15611" width="6.5546875" style="129" bestFit="1" customWidth="1"/>
    <col min="15612" max="15612" width="33.77734375" style="129" customWidth="1"/>
    <col min="15613" max="15613" width="8.77734375" style="129"/>
    <col min="15614" max="15614" width="9.21875" style="129" customWidth="1"/>
    <col min="15615" max="15863" width="8.77734375" style="129"/>
    <col min="15864" max="15864" width="10.21875" style="129" bestFit="1" customWidth="1"/>
    <col min="15865" max="15865" width="15.21875" style="129" customWidth="1"/>
    <col min="15866" max="15866" width="5.77734375" style="129" customWidth="1"/>
    <col min="15867" max="15867" width="6.5546875" style="129" bestFit="1" customWidth="1"/>
    <col min="15868" max="15868" width="33.77734375" style="129" customWidth="1"/>
    <col min="15869" max="15869" width="8.77734375" style="129"/>
    <col min="15870" max="15870" width="9.21875" style="129" customWidth="1"/>
    <col min="15871" max="16119" width="8.77734375" style="129"/>
    <col min="16120" max="16120" width="10.21875" style="129" bestFit="1" customWidth="1"/>
    <col min="16121" max="16121" width="15.21875" style="129" customWidth="1"/>
    <col min="16122" max="16122" width="5.77734375" style="129" customWidth="1"/>
    <col min="16123" max="16123" width="6.5546875" style="129" bestFit="1" customWidth="1"/>
    <col min="16124" max="16124" width="33.77734375" style="129" customWidth="1"/>
    <col min="16125" max="16125" width="8.77734375" style="129"/>
    <col min="16126" max="16126" width="9.21875" style="129" customWidth="1"/>
    <col min="16127" max="16384" width="8.77734375" style="129"/>
  </cols>
  <sheetData>
    <row r="1" spans="1:11" ht="15.75" customHeight="1" thickTop="1" thickBot="1" x14ac:dyDescent="0.35">
      <c r="A1" s="257" t="s">
        <v>475</v>
      </c>
      <c r="B1" s="258"/>
      <c r="C1" s="258"/>
      <c r="D1" s="258"/>
      <c r="E1" s="258"/>
      <c r="F1" s="259"/>
    </row>
    <row r="2" spans="1:11" s="135" customFormat="1" ht="15.6" thickTop="1" thickBot="1" x14ac:dyDescent="0.35">
      <c r="A2" s="130" t="s">
        <v>403</v>
      </c>
      <c r="B2" s="131" t="s">
        <v>404</v>
      </c>
      <c r="C2" s="132" t="s">
        <v>405</v>
      </c>
      <c r="D2" s="132" t="s">
        <v>406</v>
      </c>
      <c r="E2" s="133" t="s">
        <v>407</v>
      </c>
      <c r="F2" s="134" t="s">
        <v>408</v>
      </c>
    </row>
    <row r="3" spans="1:11" ht="15" thickTop="1" x14ac:dyDescent="0.3">
      <c r="A3" s="260">
        <v>45184</v>
      </c>
      <c r="B3" s="159" t="s">
        <v>213</v>
      </c>
      <c r="C3" s="177">
        <v>154</v>
      </c>
      <c r="D3" s="164" t="s">
        <v>413</v>
      </c>
      <c r="E3" s="178">
        <v>14.29</v>
      </c>
      <c r="F3" s="179"/>
      <c r="G3" s="171"/>
      <c r="H3" s="172"/>
      <c r="I3" s="172"/>
      <c r="J3" s="172"/>
      <c r="K3" s="172"/>
    </row>
    <row r="4" spans="1:11" ht="15" thickBot="1" x14ac:dyDescent="0.35">
      <c r="A4" s="261"/>
      <c r="B4" s="173" t="s">
        <v>411</v>
      </c>
      <c r="C4" s="174"/>
      <c r="D4" s="166"/>
      <c r="E4" s="175"/>
      <c r="F4" s="176"/>
      <c r="G4" s="171"/>
      <c r="H4" s="172"/>
      <c r="I4" s="172"/>
      <c r="J4" s="172"/>
      <c r="K4" s="172"/>
    </row>
    <row r="5" spans="1:11" ht="15" customHeight="1" x14ac:dyDescent="0.3">
      <c r="A5" s="255">
        <v>45187</v>
      </c>
      <c r="B5" s="146" t="s">
        <v>213</v>
      </c>
      <c r="C5" s="147">
        <v>46</v>
      </c>
      <c r="D5" s="154" t="s">
        <v>414</v>
      </c>
      <c r="E5" s="222">
        <v>27.27</v>
      </c>
      <c r="F5" s="223"/>
    </row>
    <row r="6" spans="1:11" x14ac:dyDescent="0.3">
      <c r="A6" s="256"/>
      <c r="B6" s="137" t="s">
        <v>213</v>
      </c>
      <c r="C6" s="138">
        <v>46</v>
      </c>
      <c r="D6" s="180" t="s">
        <v>415</v>
      </c>
      <c r="E6" s="224">
        <v>46.34</v>
      </c>
      <c r="F6" s="223"/>
    </row>
    <row r="7" spans="1:11" x14ac:dyDescent="0.3">
      <c r="A7" s="256"/>
      <c r="B7" s="137" t="s">
        <v>213</v>
      </c>
      <c r="C7" s="163">
        <v>45</v>
      </c>
      <c r="D7" s="181" t="s">
        <v>416</v>
      </c>
      <c r="E7" s="222">
        <v>28.98</v>
      </c>
      <c r="F7" s="223"/>
    </row>
    <row r="8" spans="1:11" x14ac:dyDescent="0.3">
      <c r="A8" s="256"/>
      <c r="B8" s="137" t="s">
        <v>412</v>
      </c>
      <c r="C8" s="138" t="s">
        <v>417</v>
      </c>
      <c r="D8" s="181" t="s">
        <v>418</v>
      </c>
      <c r="E8" s="224">
        <v>11</v>
      </c>
      <c r="F8" s="223"/>
    </row>
    <row r="9" spans="1:11" ht="16.8" thickBot="1" x14ac:dyDescent="0.35">
      <c r="A9" s="262"/>
      <c r="B9" s="142" t="s">
        <v>410</v>
      </c>
      <c r="C9" s="144"/>
      <c r="D9" s="145"/>
      <c r="E9" s="225"/>
      <c r="F9" s="226"/>
    </row>
    <row r="10" spans="1:11" ht="15.75" customHeight="1" x14ac:dyDescent="0.3">
      <c r="A10" s="263">
        <v>45188</v>
      </c>
      <c r="B10" s="182" t="s">
        <v>412</v>
      </c>
      <c r="C10" s="183">
        <v>30</v>
      </c>
      <c r="D10" s="184" t="s">
        <v>419</v>
      </c>
      <c r="E10" s="227">
        <v>10</v>
      </c>
      <c r="F10" s="228"/>
    </row>
    <row r="11" spans="1:11" x14ac:dyDescent="0.3">
      <c r="A11" s="264"/>
      <c r="B11" s="185" t="s">
        <v>409</v>
      </c>
      <c r="C11" s="165">
        <v>44</v>
      </c>
      <c r="D11" s="168" t="s">
        <v>420</v>
      </c>
      <c r="E11" s="169">
        <v>29</v>
      </c>
      <c r="F11" s="170"/>
    </row>
    <row r="12" spans="1:11" ht="15.75" customHeight="1" x14ac:dyDescent="0.3">
      <c r="A12" s="264"/>
      <c r="B12" s="137" t="s">
        <v>213</v>
      </c>
      <c r="C12" s="138">
        <v>40</v>
      </c>
      <c r="D12" s="154" t="s">
        <v>421</v>
      </c>
      <c r="E12" s="224">
        <v>110.8</v>
      </c>
      <c r="F12" s="223"/>
    </row>
    <row r="13" spans="1:11" ht="16.8" thickBot="1" x14ac:dyDescent="0.35">
      <c r="A13" s="265"/>
      <c r="B13" s="142" t="s">
        <v>410</v>
      </c>
      <c r="C13" s="144"/>
      <c r="D13" s="145"/>
      <c r="E13" s="225"/>
      <c r="F13" s="226"/>
    </row>
    <row r="14" spans="1:11" ht="15.6" x14ac:dyDescent="0.3">
      <c r="A14" s="255">
        <v>45189</v>
      </c>
      <c r="B14" s="284" t="s">
        <v>213</v>
      </c>
      <c r="C14" s="285">
        <v>40</v>
      </c>
      <c r="D14" s="286" t="s">
        <v>422</v>
      </c>
      <c r="E14" s="287">
        <v>62.43</v>
      </c>
      <c r="F14" s="288"/>
    </row>
    <row r="15" spans="1:11" x14ac:dyDescent="0.3">
      <c r="A15" s="256"/>
      <c r="B15" s="188" t="s">
        <v>213</v>
      </c>
      <c r="C15" s="138" t="s">
        <v>217</v>
      </c>
      <c r="D15" s="189" t="s">
        <v>423</v>
      </c>
      <c r="E15" s="224">
        <v>35.601999999999997</v>
      </c>
      <c r="F15" s="231"/>
    </row>
    <row r="16" spans="1:11" x14ac:dyDescent="0.3">
      <c r="A16" s="256"/>
      <c r="B16" s="190" t="s">
        <v>213</v>
      </c>
      <c r="C16" s="136" t="s">
        <v>217</v>
      </c>
      <c r="D16" s="191" t="s">
        <v>424</v>
      </c>
      <c r="E16" s="232">
        <v>1.5</v>
      </c>
      <c r="F16" s="233"/>
    </row>
    <row r="17" spans="1:6" ht="15.75" customHeight="1" x14ac:dyDescent="0.3">
      <c r="A17" s="256"/>
      <c r="B17" s="192" t="s">
        <v>213</v>
      </c>
      <c r="C17" s="138" t="s">
        <v>230</v>
      </c>
      <c r="D17" s="180" t="s">
        <v>425</v>
      </c>
      <c r="E17" s="224">
        <v>12.36</v>
      </c>
      <c r="F17" s="231"/>
    </row>
    <row r="18" spans="1:6" ht="15.75" customHeight="1" x14ac:dyDescent="0.3">
      <c r="A18" s="256"/>
      <c r="B18" s="192" t="s">
        <v>213</v>
      </c>
      <c r="C18" s="138">
        <v>66</v>
      </c>
      <c r="D18" s="180" t="s">
        <v>426</v>
      </c>
      <c r="E18" s="224"/>
      <c r="F18" s="231">
        <v>13</v>
      </c>
    </row>
    <row r="19" spans="1:6" ht="15.75" customHeight="1" x14ac:dyDescent="0.3">
      <c r="A19" s="256"/>
      <c r="B19" s="146" t="s">
        <v>213</v>
      </c>
      <c r="C19" s="138" t="s">
        <v>217</v>
      </c>
      <c r="D19" s="148" t="s">
        <v>427</v>
      </c>
      <c r="E19" s="234">
        <v>23.978000000000002</v>
      </c>
      <c r="F19" s="231"/>
    </row>
    <row r="20" spans="1:6" ht="15.75" customHeight="1" x14ac:dyDescent="0.3">
      <c r="A20" s="256"/>
      <c r="B20" s="193" t="s">
        <v>213</v>
      </c>
      <c r="C20" s="187">
        <v>65</v>
      </c>
      <c r="D20" s="150" t="s">
        <v>428</v>
      </c>
      <c r="E20" s="235"/>
      <c r="F20" s="236">
        <v>79</v>
      </c>
    </row>
    <row r="21" spans="1:6" ht="15.75" customHeight="1" thickBot="1" x14ac:dyDescent="0.35">
      <c r="A21" s="262"/>
      <c r="B21" s="142" t="s">
        <v>410</v>
      </c>
      <c r="C21" s="151"/>
      <c r="D21" s="152"/>
      <c r="E21" s="237"/>
      <c r="F21" s="238"/>
    </row>
    <row r="22" spans="1:6" x14ac:dyDescent="0.3">
      <c r="A22" s="255">
        <v>45190</v>
      </c>
      <c r="B22" s="146" t="s">
        <v>213</v>
      </c>
      <c r="C22" s="147">
        <v>60</v>
      </c>
      <c r="D22" s="148" t="s">
        <v>429</v>
      </c>
      <c r="E22" s="224">
        <v>97.99</v>
      </c>
      <c r="F22" s="231"/>
    </row>
    <row r="23" spans="1:6" ht="16.8" thickBot="1" x14ac:dyDescent="0.35">
      <c r="A23" s="262"/>
      <c r="B23" s="142" t="s">
        <v>410</v>
      </c>
      <c r="C23" s="194"/>
      <c r="D23" s="195"/>
      <c r="E23" s="239"/>
      <c r="F23" s="238"/>
    </row>
    <row r="24" spans="1:6" ht="23.25" customHeight="1" x14ac:dyDescent="0.3">
      <c r="A24" s="255">
        <v>45191</v>
      </c>
      <c r="B24" s="160" t="s">
        <v>213</v>
      </c>
      <c r="C24" s="196">
        <v>30</v>
      </c>
      <c r="D24" s="161" t="s">
        <v>430</v>
      </c>
      <c r="E24" s="240">
        <v>16.48</v>
      </c>
      <c r="F24" s="233"/>
    </row>
    <row r="25" spans="1:6" x14ac:dyDescent="0.3">
      <c r="A25" s="256"/>
      <c r="B25" s="146" t="s">
        <v>213</v>
      </c>
      <c r="C25" s="147" t="s">
        <v>431</v>
      </c>
      <c r="D25" s="197" t="s">
        <v>432</v>
      </c>
      <c r="E25" s="224" t="s">
        <v>433</v>
      </c>
      <c r="F25" s="223"/>
    </row>
    <row r="26" spans="1:6" x14ac:dyDescent="0.3">
      <c r="A26" s="256"/>
      <c r="B26" s="146" t="s">
        <v>213</v>
      </c>
      <c r="C26" s="147" t="s">
        <v>431</v>
      </c>
      <c r="D26" s="197" t="s">
        <v>434</v>
      </c>
      <c r="E26" s="224"/>
      <c r="F26" s="223"/>
    </row>
    <row r="27" spans="1:6" ht="16.8" thickBot="1" x14ac:dyDescent="0.35">
      <c r="A27" s="256"/>
      <c r="B27" s="142" t="s">
        <v>410</v>
      </c>
      <c r="C27" s="194"/>
      <c r="D27" s="195"/>
      <c r="E27" s="239"/>
      <c r="F27" s="238"/>
    </row>
    <row r="28" spans="1:6" x14ac:dyDescent="0.3">
      <c r="A28" s="266">
        <v>45194</v>
      </c>
      <c r="B28" s="182" t="s">
        <v>213</v>
      </c>
      <c r="C28" s="198">
        <v>30</v>
      </c>
      <c r="D28" s="199" t="s">
        <v>435</v>
      </c>
      <c r="E28" s="241">
        <v>102.97</v>
      </c>
      <c r="F28" s="242"/>
    </row>
    <row r="29" spans="1:6" x14ac:dyDescent="0.3">
      <c r="A29" s="267"/>
      <c r="B29" s="162" t="s">
        <v>436</v>
      </c>
      <c r="C29" s="200" t="s">
        <v>437</v>
      </c>
      <c r="D29" s="201" t="s">
        <v>438</v>
      </c>
      <c r="E29" s="243">
        <v>55</v>
      </c>
      <c r="F29" s="223"/>
    </row>
    <row r="30" spans="1:6" ht="16.8" thickBot="1" x14ac:dyDescent="0.35">
      <c r="A30" s="268"/>
      <c r="B30" s="142" t="s">
        <v>410</v>
      </c>
      <c r="C30" s="194"/>
      <c r="D30" s="195"/>
      <c r="E30" s="239"/>
      <c r="F30" s="238"/>
    </row>
    <row r="31" spans="1:6" x14ac:dyDescent="0.3">
      <c r="A31" s="255">
        <v>45195</v>
      </c>
      <c r="B31" s="202" t="s">
        <v>436</v>
      </c>
      <c r="C31" s="203" t="s">
        <v>437</v>
      </c>
      <c r="D31" s="204" t="s">
        <v>439</v>
      </c>
      <c r="E31" s="244">
        <v>51</v>
      </c>
      <c r="F31" s="245"/>
    </row>
    <row r="32" spans="1:6" x14ac:dyDescent="0.3">
      <c r="A32" s="256"/>
      <c r="B32" s="162" t="s">
        <v>436</v>
      </c>
      <c r="C32" s="200" t="s">
        <v>440</v>
      </c>
      <c r="D32" s="201" t="s">
        <v>441</v>
      </c>
      <c r="E32" s="243">
        <v>34.04</v>
      </c>
      <c r="F32" s="223"/>
    </row>
    <row r="33" spans="1:6" ht="28.8" x14ac:dyDescent="0.3">
      <c r="A33" s="256"/>
      <c r="B33" s="192" t="s">
        <v>436</v>
      </c>
      <c r="C33" s="205" t="s">
        <v>440</v>
      </c>
      <c r="D33" s="148" t="s">
        <v>442</v>
      </c>
      <c r="E33" s="246"/>
      <c r="F33" s="247"/>
    </row>
    <row r="34" spans="1:6" ht="15.75" customHeight="1" x14ac:dyDescent="0.3">
      <c r="A34" s="256"/>
      <c r="B34" s="137" t="s">
        <v>213</v>
      </c>
      <c r="C34" s="138">
        <v>30</v>
      </c>
      <c r="D34" s="157" t="s">
        <v>443</v>
      </c>
      <c r="E34" s="224"/>
      <c r="F34" s="223">
        <v>24</v>
      </c>
    </row>
    <row r="35" spans="1:6" x14ac:dyDescent="0.3">
      <c r="A35" s="256"/>
      <c r="B35" s="146" t="s">
        <v>213</v>
      </c>
      <c r="C35" s="138">
        <v>36</v>
      </c>
      <c r="D35" s="206" t="s">
        <v>444</v>
      </c>
      <c r="E35" s="224">
        <v>52.685000000000002</v>
      </c>
      <c r="F35" s="231"/>
    </row>
    <row r="36" spans="1:6" ht="16.8" thickBot="1" x14ac:dyDescent="0.35">
      <c r="A36" s="262"/>
      <c r="B36" s="155" t="s">
        <v>410</v>
      </c>
      <c r="C36" s="149"/>
      <c r="D36" s="150"/>
      <c r="E36" s="229"/>
      <c r="F36" s="236"/>
    </row>
    <row r="37" spans="1:6" ht="15.75" customHeight="1" x14ac:dyDescent="0.3">
      <c r="A37" s="266">
        <v>45196</v>
      </c>
      <c r="B37" s="207" t="s">
        <v>213</v>
      </c>
      <c r="C37" s="183">
        <v>41</v>
      </c>
      <c r="D37" s="199" t="s">
        <v>445</v>
      </c>
      <c r="E37" s="227">
        <v>29</v>
      </c>
      <c r="F37" s="228"/>
    </row>
    <row r="38" spans="1:6" x14ac:dyDescent="0.3">
      <c r="A38" s="267"/>
      <c r="B38" s="208" t="s">
        <v>213</v>
      </c>
      <c r="C38" s="153">
        <v>50</v>
      </c>
      <c r="D38" s="154" t="s">
        <v>446</v>
      </c>
      <c r="E38" s="248">
        <v>59.06</v>
      </c>
      <c r="F38" s="231"/>
    </row>
    <row r="39" spans="1:6" ht="15.75" customHeight="1" x14ac:dyDescent="0.3">
      <c r="A39" s="267"/>
      <c r="B39" s="208" t="s">
        <v>213</v>
      </c>
      <c r="C39" s="153">
        <v>50</v>
      </c>
      <c r="D39" s="154" t="s">
        <v>447</v>
      </c>
      <c r="E39" s="248"/>
      <c r="F39" s="231">
        <v>60</v>
      </c>
    </row>
    <row r="40" spans="1:6" ht="15.75" customHeight="1" x14ac:dyDescent="0.3">
      <c r="A40" s="267"/>
      <c r="B40" s="208" t="s">
        <v>213</v>
      </c>
      <c r="C40" s="153">
        <v>41</v>
      </c>
      <c r="D40" s="181" t="s">
        <v>448</v>
      </c>
      <c r="E40" s="222"/>
      <c r="F40" s="223">
        <v>29</v>
      </c>
    </row>
    <row r="41" spans="1:6" ht="16.8" thickBot="1" x14ac:dyDescent="0.35">
      <c r="A41" s="268"/>
      <c r="B41" s="142" t="s">
        <v>410</v>
      </c>
      <c r="C41" s="144"/>
      <c r="D41" s="145"/>
      <c r="E41" s="225"/>
      <c r="F41" s="226"/>
    </row>
    <row r="42" spans="1:6" ht="15.75" customHeight="1" x14ac:dyDescent="0.3">
      <c r="A42" s="255">
        <v>45197</v>
      </c>
      <c r="B42" s="207" t="s">
        <v>213</v>
      </c>
      <c r="C42" s="183">
        <v>35</v>
      </c>
      <c r="D42" s="184" t="s">
        <v>449</v>
      </c>
      <c r="E42" s="227">
        <v>97.8</v>
      </c>
      <c r="F42" s="228"/>
    </row>
    <row r="43" spans="1:6" x14ac:dyDescent="0.3">
      <c r="A43" s="256"/>
      <c r="B43" s="186"/>
      <c r="C43" s="187">
        <v>30</v>
      </c>
      <c r="D43" s="209" t="s">
        <v>450</v>
      </c>
      <c r="E43" s="229">
        <v>4.91</v>
      </c>
      <c r="F43" s="236"/>
    </row>
    <row r="44" spans="1:6" x14ac:dyDescent="0.3">
      <c r="A44" s="256"/>
      <c r="B44" s="137" t="s">
        <v>213</v>
      </c>
      <c r="C44" s="138">
        <v>30</v>
      </c>
      <c r="D44" s="180" t="s">
        <v>451</v>
      </c>
      <c r="E44" s="224">
        <v>1.6</v>
      </c>
      <c r="F44" s="231"/>
    </row>
    <row r="45" spans="1:6" ht="15.75" customHeight="1" x14ac:dyDescent="0.3">
      <c r="A45" s="256"/>
      <c r="B45" s="146" t="s">
        <v>213</v>
      </c>
      <c r="C45" s="163">
        <v>30</v>
      </c>
      <c r="D45" s="181" t="s">
        <v>452</v>
      </c>
      <c r="E45" s="222"/>
      <c r="F45" s="223">
        <v>42</v>
      </c>
    </row>
    <row r="46" spans="1:6" ht="16.8" thickBot="1" x14ac:dyDescent="0.35">
      <c r="A46" s="256"/>
      <c r="B46" s="142" t="s">
        <v>410</v>
      </c>
      <c r="C46" s="144"/>
      <c r="D46" s="145"/>
      <c r="E46" s="225"/>
      <c r="F46" s="226"/>
    </row>
    <row r="47" spans="1:6" x14ac:dyDescent="0.3">
      <c r="A47" s="255">
        <v>45198</v>
      </c>
      <c r="B47" s="146" t="s">
        <v>213</v>
      </c>
      <c r="C47" s="138">
        <v>36</v>
      </c>
      <c r="D47" s="206" t="s">
        <v>444</v>
      </c>
      <c r="E47" s="224"/>
      <c r="F47" s="231">
        <v>53</v>
      </c>
    </row>
    <row r="48" spans="1:6" ht="15.75" customHeight="1" x14ac:dyDescent="0.3">
      <c r="A48" s="256"/>
      <c r="B48" s="210" t="s">
        <v>213</v>
      </c>
      <c r="C48" s="153">
        <v>41</v>
      </c>
      <c r="D48" s="154" t="s">
        <v>453</v>
      </c>
      <c r="E48" s="248">
        <v>30.81</v>
      </c>
      <c r="F48" s="231"/>
    </row>
    <row r="49" spans="1:6" ht="15.75" customHeight="1" x14ac:dyDescent="0.3">
      <c r="A49" s="256"/>
      <c r="B49" s="160" t="s">
        <v>213</v>
      </c>
      <c r="C49" s="196">
        <v>41</v>
      </c>
      <c r="D49" s="161" t="s">
        <v>454</v>
      </c>
      <c r="E49" s="240">
        <v>30.056999999999999</v>
      </c>
      <c r="F49" s="233"/>
    </row>
    <row r="50" spans="1:6" ht="16.8" thickBot="1" x14ac:dyDescent="0.35">
      <c r="A50" s="262"/>
      <c r="B50" s="142" t="s">
        <v>410</v>
      </c>
      <c r="C50" s="144"/>
      <c r="D50" s="145"/>
      <c r="E50" s="225"/>
      <c r="F50" s="226"/>
    </row>
    <row r="51" spans="1:6" x14ac:dyDescent="0.3">
      <c r="A51" s="255">
        <v>45201</v>
      </c>
      <c r="B51" s="193" t="s">
        <v>213</v>
      </c>
      <c r="C51" s="211" t="s">
        <v>431</v>
      </c>
      <c r="D51" s="212" t="s">
        <v>455</v>
      </c>
      <c r="E51" s="229"/>
      <c r="F51" s="230">
        <v>30</v>
      </c>
    </row>
    <row r="52" spans="1:6" x14ac:dyDescent="0.3">
      <c r="A52" s="256"/>
      <c r="B52" s="210" t="s">
        <v>213</v>
      </c>
      <c r="C52" s="153">
        <v>17</v>
      </c>
      <c r="D52" s="154" t="s">
        <v>456</v>
      </c>
      <c r="E52" s="248">
        <v>25.22</v>
      </c>
      <c r="F52" s="223"/>
    </row>
    <row r="53" spans="1:6" ht="28.8" x14ac:dyDescent="0.3">
      <c r="A53" s="256"/>
      <c r="B53" s="192" t="s">
        <v>436</v>
      </c>
      <c r="C53" s="205" t="s">
        <v>457</v>
      </c>
      <c r="D53" s="154" t="s">
        <v>458</v>
      </c>
      <c r="E53" s="248">
        <v>27.295000000000002</v>
      </c>
      <c r="F53" s="247"/>
    </row>
    <row r="54" spans="1:6" ht="28.8" x14ac:dyDescent="0.3">
      <c r="A54" s="256"/>
      <c r="B54" s="213" t="s">
        <v>436</v>
      </c>
      <c r="C54" s="158">
        <v>25</v>
      </c>
      <c r="D54" s="214" t="s">
        <v>459</v>
      </c>
      <c r="E54" s="232">
        <v>4.3899999999999997</v>
      </c>
      <c r="F54" s="249"/>
    </row>
    <row r="55" spans="1:6" ht="43.2" x14ac:dyDescent="0.3">
      <c r="A55" s="256"/>
      <c r="B55" s="192" t="s">
        <v>436</v>
      </c>
      <c r="C55" s="147">
        <v>291</v>
      </c>
      <c r="D55" s="215" t="s">
        <v>460</v>
      </c>
      <c r="E55" s="224">
        <v>3.37</v>
      </c>
      <c r="F55" s="250"/>
    </row>
    <row r="56" spans="1:6" ht="28.8" x14ac:dyDescent="0.3">
      <c r="A56" s="256"/>
      <c r="B56" s="192" t="s">
        <v>436</v>
      </c>
      <c r="C56" s="205" t="s">
        <v>461</v>
      </c>
      <c r="D56" s="148" t="s">
        <v>462</v>
      </c>
      <c r="E56" s="224">
        <v>20.079999999999998</v>
      </c>
      <c r="F56" s="247"/>
    </row>
    <row r="57" spans="1:6" ht="28.8" x14ac:dyDescent="0.3">
      <c r="A57" s="256"/>
      <c r="B57" s="192" t="s">
        <v>436</v>
      </c>
      <c r="C57" s="205" t="s">
        <v>463</v>
      </c>
      <c r="D57" s="148" t="s">
        <v>464</v>
      </c>
      <c r="E57" s="224">
        <v>19.393999999999998</v>
      </c>
      <c r="F57" s="247"/>
    </row>
    <row r="58" spans="1:6" ht="28.8" x14ac:dyDescent="0.3">
      <c r="A58" s="256"/>
      <c r="B58" s="192" t="s">
        <v>436</v>
      </c>
      <c r="C58" s="147">
        <v>25</v>
      </c>
      <c r="D58" s="215" t="s">
        <v>465</v>
      </c>
      <c r="E58" s="224"/>
      <c r="F58" s="247">
        <v>40</v>
      </c>
    </row>
    <row r="59" spans="1:6" ht="28.8" x14ac:dyDescent="0.3">
      <c r="A59" s="256"/>
      <c r="B59" s="192" t="s">
        <v>436</v>
      </c>
      <c r="C59" s="205" t="s">
        <v>466</v>
      </c>
      <c r="D59" s="215" t="s">
        <v>467</v>
      </c>
      <c r="E59" s="224">
        <v>3.51</v>
      </c>
      <c r="F59" s="247"/>
    </row>
    <row r="60" spans="1:6" ht="16.8" thickBot="1" x14ac:dyDescent="0.35">
      <c r="A60" s="262"/>
      <c r="B60" s="142" t="s">
        <v>410</v>
      </c>
      <c r="C60" s="216"/>
      <c r="D60" s="152"/>
      <c r="E60" s="237"/>
      <c r="F60" s="251"/>
    </row>
    <row r="61" spans="1:6" ht="15.75" customHeight="1" x14ac:dyDescent="0.3">
      <c r="A61" s="255">
        <v>45217</v>
      </c>
      <c r="B61" s="156" t="s">
        <v>213</v>
      </c>
      <c r="C61" s="140">
        <v>43</v>
      </c>
      <c r="D61" s="184" t="s">
        <v>468</v>
      </c>
      <c r="E61" s="252">
        <v>18.55</v>
      </c>
      <c r="F61" s="242"/>
    </row>
    <row r="62" spans="1:6" ht="15.75" customHeight="1" x14ac:dyDescent="0.3">
      <c r="A62" s="256"/>
      <c r="B62" s="137" t="s">
        <v>213</v>
      </c>
      <c r="C62" s="187">
        <v>40</v>
      </c>
      <c r="D62" s="154" t="s">
        <v>469</v>
      </c>
      <c r="E62" s="224"/>
      <c r="F62" s="223">
        <v>40</v>
      </c>
    </row>
    <row r="63" spans="1:6" x14ac:dyDescent="0.3">
      <c r="A63" s="256"/>
      <c r="B63" s="141" t="s">
        <v>412</v>
      </c>
      <c r="C63" s="220" t="s">
        <v>470</v>
      </c>
      <c r="D63" s="221" t="s">
        <v>471</v>
      </c>
      <c r="E63" s="253">
        <v>11</v>
      </c>
      <c r="F63" s="179"/>
    </row>
    <row r="64" spans="1:6" x14ac:dyDescent="0.3">
      <c r="A64" s="256"/>
      <c r="B64" s="141" t="s">
        <v>412</v>
      </c>
      <c r="C64" s="220" t="s">
        <v>470</v>
      </c>
      <c r="D64" s="221" t="s">
        <v>472</v>
      </c>
      <c r="E64" s="253">
        <v>11</v>
      </c>
      <c r="F64" s="179"/>
    </row>
    <row r="65" spans="1:6" x14ac:dyDescent="0.3">
      <c r="A65" s="256"/>
      <c r="B65" s="141" t="s">
        <v>412</v>
      </c>
      <c r="C65" s="167">
        <v>40</v>
      </c>
      <c r="D65" s="139" t="s">
        <v>473</v>
      </c>
      <c r="E65" s="169">
        <v>47.78</v>
      </c>
      <c r="F65" s="170"/>
    </row>
    <row r="66" spans="1:6" x14ac:dyDescent="0.3">
      <c r="A66" s="256"/>
      <c r="B66" s="141" t="s">
        <v>412</v>
      </c>
      <c r="C66" s="165"/>
      <c r="D66" s="168" t="s">
        <v>474</v>
      </c>
      <c r="E66" s="169"/>
      <c r="F66" s="170">
        <v>6</v>
      </c>
    </row>
    <row r="67" spans="1:6" ht="15.75" customHeight="1" thickBot="1" x14ac:dyDescent="0.35">
      <c r="A67" s="262"/>
      <c r="B67" s="217" t="s">
        <v>411</v>
      </c>
      <c r="C67" s="143"/>
      <c r="D67" s="152"/>
      <c r="E67" s="239"/>
      <c r="F67" s="226"/>
    </row>
    <row r="68" spans="1:6" x14ac:dyDescent="0.3">
      <c r="C68" s="129"/>
    </row>
    <row r="70" spans="1:6" x14ac:dyDescent="0.3">
      <c r="C70" s="129"/>
    </row>
  </sheetData>
  <mergeCells count="14">
    <mergeCell ref="A61:A67"/>
    <mergeCell ref="A28:A30"/>
    <mergeCell ref="A31:A36"/>
    <mergeCell ref="A37:A41"/>
    <mergeCell ref="A42:A46"/>
    <mergeCell ref="A47:A50"/>
    <mergeCell ref="A51:A60"/>
    <mergeCell ref="A24:A27"/>
    <mergeCell ref="A1:F1"/>
    <mergeCell ref="A3:A4"/>
    <mergeCell ref="A5:A9"/>
    <mergeCell ref="A10:A13"/>
    <mergeCell ref="A14:A21"/>
    <mergeCell ref="A22:A23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Header>&amp;C&amp;"-,Félkövér"2023. II. VEGYSZERES GYOMIRTÁSI ÜTEMTERV - GYOMIRTÓ SZERELVÉNY
PTI Ps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58"/>
  <sheetViews>
    <sheetView tabSelected="1" view="pageLayout" topLeftCell="A145" zoomScaleNormal="100" workbookViewId="0">
      <selection activeCell="K163" sqref="K163"/>
    </sheetView>
  </sheetViews>
  <sheetFormatPr defaultColWidth="9.21875" defaultRowHeight="14.4" x14ac:dyDescent="0.3"/>
  <cols>
    <col min="1" max="1" width="6.5546875" style="6" customWidth="1"/>
    <col min="2" max="2" width="22.77734375" style="6" customWidth="1"/>
    <col min="3" max="3" width="24.21875" style="3" customWidth="1"/>
    <col min="4" max="4" width="9.5546875" style="33" customWidth="1"/>
    <col min="5" max="5" width="7.21875" style="34" customWidth="1"/>
    <col min="6" max="6" width="7" style="33" customWidth="1"/>
    <col min="7" max="7" width="8.77734375" style="33" customWidth="1"/>
    <col min="8" max="8" width="7.77734375" style="33" bestFit="1" customWidth="1"/>
    <col min="9" max="9" width="6.77734375" style="33" customWidth="1"/>
    <col min="10" max="10" width="11.77734375" style="35" customWidth="1"/>
    <col min="11" max="11" width="14.21875" style="35" customWidth="1"/>
    <col min="12" max="16384" width="9.21875" style="3"/>
  </cols>
  <sheetData>
    <row r="1" spans="1:256" x14ac:dyDescent="0.3">
      <c r="A1" s="269">
        <v>45166</v>
      </c>
      <c r="B1" s="269"/>
      <c r="C1" s="1" t="s">
        <v>0</v>
      </c>
      <c r="D1" s="29"/>
      <c r="E1" s="30"/>
      <c r="F1" s="31"/>
      <c r="G1" s="30"/>
      <c r="H1" s="30"/>
      <c r="I1" s="30"/>
      <c r="J1" s="31"/>
      <c r="K1" s="3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5" thickBot="1" x14ac:dyDescent="0.35">
      <c r="A2" s="4"/>
      <c r="B2" s="4" t="s">
        <v>1</v>
      </c>
      <c r="C2" s="1"/>
      <c r="D2" s="29"/>
      <c r="E2" s="29"/>
      <c r="F2" s="31"/>
      <c r="G2" s="29"/>
      <c r="H2" s="29"/>
      <c r="I2" s="29"/>
      <c r="J2" s="32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5" thickBot="1" x14ac:dyDescent="0.35">
      <c r="A3" s="270" t="s">
        <v>395</v>
      </c>
      <c r="B3" s="271"/>
      <c r="C3" s="271"/>
      <c r="D3" s="271"/>
      <c r="E3" s="271"/>
      <c r="F3" s="271"/>
      <c r="G3" s="271"/>
      <c r="H3" s="271"/>
      <c r="I3" s="271"/>
      <c r="J3" s="271"/>
      <c r="K3" s="272"/>
    </row>
    <row r="4" spans="1:256" ht="15" thickTop="1" x14ac:dyDescent="0.3"/>
    <row r="5" spans="1:256" x14ac:dyDescent="0.3">
      <c r="A5" s="269">
        <v>45167</v>
      </c>
      <c r="B5" s="269"/>
      <c r="C5" s="1" t="s">
        <v>0</v>
      </c>
      <c r="D5" s="29"/>
      <c r="E5" s="30"/>
      <c r="F5" s="31"/>
      <c r="G5" s="30"/>
      <c r="H5" s="30"/>
      <c r="I5" s="30"/>
      <c r="J5" s="31"/>
      <c r="K5" s="3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15" thickBot="1" x14ac:dyDescent="0.35">
      <c r="A6" s="4"/>
      <c r="B6" s="4" t="s">
        <v>1</v>
      </c>
      <c r="C6" s="1"/>
      <c r="D6" s="29"/>
      <c r="E6" s="29"/>
      <c r="F6" s="31"/>
      <c r="G6" s="29"/>
      <c r="H6" s="29"/>
      <c r="I6" s="29"/>
      <c r="J6" s="32"/>
      <c r="K6" s="3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9.4" thickBot="1" x14ac:dyDescent="0.35">
      <c r="A7" s="7" t="s">
        <v>2</v>
      </c>
      <c r="B7" s="8" t="s">
        <v>3</v>
      </c>
      <c r="C7" s="8" t="s">
        <v>4</v>
      </c>
      <c r="D7" s="36" t="s">
        <v>397</v>
      </c>
      <c r="E7" s="36" t="s">
        <v>398</v>
      </c>
      <c r="F7" s="36" t="s">
        <v>399</v>
      </c>
      <c r="G7" s="36" t="s">
        <v>5</v>
      </c>
      <c r="H7" s="36" t="s">
        <v>400</v>
      </c>
      <c r="I7" s="37" t="s">
        <v>6</v>
      </c>
      <c r="J7" s="38" t="s">
        <v>7</v>
      </c>
      <c r="K7" s="39" t="s">
        <v>8</v>
      </c>
    </row>
    <row r="8" spans="1:256" s="10" customFormat="1" ht="43.8" thickTop="1" x14ac:dyDescent="0.3">
      <c r="A8" s="9" t="s">
        <v>9</v>
      </c>
      <c r="B8" s="74" t="s">
        <v>10</v>
      </c>
      <c r="C8" s="75" t="s">
        <v>11</v>
      </c>
      <c r="D8" s="40"/>
      <c r="E8" s="41">
        <v>25.609000000000002</v>
      </c>
      <c r="F8" s="42"/>
      <c r="G8" s="41">
        <v>3.6</v>
      </c>
      <c r="H8" s="41">
        <v>0.4</v>
      </c>
      <c r="I8" s="41">
        <v>0.25</v>
      </c>
      <c r="J8" s="43"/>
      <c r="K8" s="44"/>
    </row>
    <row r="9" spans="1:256" s="10" customFormat="1" x14ac:dyDescent="0.3">
      <c r="A9" s="11"/>
      <c r="B9" s="76" t="s">
        <v>12</v>
      </c>
      <c r="C9" s="77"/>
      <c r="D9" s="45">
        <v>1.1599999999999999</v>
      </c>
      <c r="E9" s="45"/>
      <c r="F9" s="45"/>
      <c r="G9" s="45"/>
      <c r="H9" s="45"/>
      <c r="I9" s="45"/>
      <c r="J9" s="46"/>
      <c r="K9" s="47"/>
    </row>
    <row r="10" spans="1:256" s="10" customFormat="1" x14ac:dyDescent="0.3">
      <c r="A10" s="11"/>
      <c r="B10" s="76" t="s">
        <v>13</v>
      </c>
      <c r="C10" s="77"/>
      <c r="D10" s="45">
        <v>1.26</v>
      </c>
      <c r="E10" s="45"/>
      <c r="F10" s="45"/>
      <c r="G10" s="45"/>
      <c r="H10" s="45"/>
      <c r="I10" s="45"/>
      <c r="J10" s="46"/>
      <c r="K10" s="47"/>
    </row>
    <row r="11" spans="1:256" s="10" customFormat="1" x14ac:dyDescent="0.3">
      <c r="A11" s="14"/>
      <c r="B11" s="78" t="s">
        <v>14</v>
      </c>
      <c r="C11" s="79"/>
      <c r="D11" s="48">
        <v>0.6</v>
      </c>
      <c r="E11" s="49"/>
      <c r="F11" s="49"/>
      <c r="G11" s="48"/>
      <c r="H11" s="49"/>
      <c r="I11" s="49"/>
      <c r="J11" s="50"/>
      <c r="K11" s="51"/>
    </row>
    <row r="12" spans="1:256" s="10" customFormat="1" ht="29.4" thickBot="1" x14ac:dyDescent="0.35">
      <c r="A12" s="15" t="s">
        <v>16</v>
      </c>
      <c r="B12" s="74" t="s">
        <v>17</v>
      </c>
      <c r="C12" s="75" t="s">
        <v>18</v>
      </c>
      <c r="D12" s="52"/>
      <c r="E12" s="41">
        <v>3.9159999999999999</v>
      </c>
      <c r="F12" s="41"/>
      <c r="G12" s="41">
        <v>1.5</v>
      </c>
      <c r="H12" s="41"/>
      <c r="I12" s="41">
        <v>0</v>
      </c>
      <c r="J12" s="43"/>
      <c r="K12" s="44"/>
    </row>
    <row r="13" spans="1:256" s="16" customFormat="1" ht="15.6" thickTop="1" thickBot="1" x14ac:dyDescent="0.35">
      <c r="A13" s="274" t="s">
        <v>15</v>
      </c>
      <c r="B13" s="275"/>
      <c r="C13" s="276"/>
      <c r="D13" s="53">
        <f>SUM(D8:D12)</f>
        <v>3.02</v>
      </c>
      <c r="E13" s="53">
        <f t="shared" ref="E13:J13" si="0">SUM(E8:E12)</f>
        <v>29.525000000000002</v>
      </c>
      <c r="F13" s="53">
        <f t="shared" si="0"/>
        <v>0</v>
      </c>
      <c r="G13" s="53">
        <f t="shared" si="0"/>
        <v>5.0999999999999996</v>
      </c>
      <c r="H13" s="53">
        <f t="shared" si="0"/>
        <v>0.4</v>
      </c>
      <c r="I13" s="53">
        <f t="shared" si="0"/>
        <v>0.25</v>
      </c>
      <c r="J13" s="53">
        <f t="shared" si="0"/>
        <v>0</v>
      </c>
      <c r="K13" s="54"/>
    </row>
    <row r="14" spans="1:256" x14ac:dyDescent="0.3">
      <c r="A14" s="273">
        <v>45168</v>
      </c>
      <c r="B14" s="273"/>
      <c r="C14" s="1" t="s">
        <v>0</v>
      </c>
      <c r="D14" s="29"/>
      <c r="E14" s="30"/>
      <c r="F14" s="31"/>
      <c r="G14" s="30"/>
      <c r="H14" s="30"/>
      <c r="I14" s="30"/>
      <c r="J14" s="31"/>
      <c r="K14" s="3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5" thickBot="1" x14ac:dyDescent="0.35">
      <c r="A15" s="4"/>
      <c r="B15" s="4" t="s">
        <v>1</v>
      </c>
      <c r="C15" s="1"/>
      <c r="D15" s="29"/>
      <c r="E15" s="29"/>
      <c r="F15" s="31"/>
      <c r="G15" s="29"/>
      <c r="H15" s="29"/>
      <c r="I15" s="29"/>
      <c r="J15" s="32"/>
      <c r="K15" s="3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29.4" thickBot="1" x14ac:dyDescent="0.35">
      <c r="A16" s="7" t="s">
        <v>2</v>
      </c>
      <c r="B16" s="8" t="s">
        <v>3</v>
      </c>
      <c r="C16" s="8" t="s">
        <v>4</v>
      </c>
      <c r="D16" s="36" t="s">
        <v>397</v>
      </c>
      <c r="E16" s="36" t="s">
        <v>398</v>
      </c>
      <c r="F16" s="36" t="s">
        <v>399</v>
      </c>
      <c r="G16" s="36" t="s">
        <v>5</v>
      </c>
      <c r="H16" s="36" t="s">
        <v>400</v>
      </c>
      <c r="I16" s="37" t="s">
        <v>6</v>
      </c>
      <c r="J16" s="38" t="s">
        <v>7</v>
      </c>
      <c r="K16" s="39" t="s">
        <v>8</v>
      </c>
    </row>
    <row r="17" spans="1:256" s="10" customFormat="1" ht="15" thickTop="1" x14ac:dyDescent="0.3">
      <c r="A17" s="17">
        <v>41</v>
      </c>
      <c r="B17" s="80" t="s">
        <v>24</v>
      </c>
      <c r="C17" s="81" t="s">
        <v>25</v>
      </c>
      <c r="D17" s="55"/>
      <c r="E17" s="56">
        <v>11.67</v>
      </c>
      <c r="F17" s="56"/>
      <c r="G17" s="56"/>
      <c r="H17" s="56"/>
      <c r="I17" s="56"/>
      <c r="J17" s="46"/>
      <c r="K17" s="47"/>
    </row>
    <row r="18" spans="1:256" s="10" customFormat="1" x14ac:dyDescent="0.3">
      <c r="A18" s="17">
        <v>41</v>
      </c>
      <c r="B18" s="80" t="s">
        <v>24</v>
      </c>
      <c r="C18" s="82" t="s">
        <v>26</v>
      </c>
      <c r="D18" s="55"/>
      <c r="E18" s="56"/>
      <c r="F18" s="56"/>
      <c r="G18" s="56">
        <v>4.5</v>
      </c>
      <c r="H18" s="56">
        <v>1.5</v>
      </c>
      <c r="I18" s="56">
        <v>0.26300000000000001</v>
      </c>
      <c r="J18" s="46"/>
      <c r="K18" s="47"/>
    </row>
    <row r="19" spans="1:256" s="10" customFormat="1" x14ac:dyDescent="0.3">
      <c r="A19" s="17">
        <v>41</v>
      </c>
      <c r="B19" s="80" t="s">
        <v>24</v>
      </c>
      <c r="C19" s="82" t="s">
        <v>27</v>
      </c>
      <c r="D19" s="55"/>
      <c r="E19" s="56"/>
      <c r="F19" s="56">
        <v>0.6</v>
      </c>
      <c r="G19" s="56"/>
      <c r="H19" s="56"/>
      <c r="I19" s="56"/>
      <c r="J19" s="46"/>
      <c r="K19" s="47"/>
    </row>
    <row r="20" spans="1:256" s="10" customFormat="1" x14ac:dyDescent="0.3">
      <c r="A20" s="17">
        <v>36</v>
      </c>
      <c r="B20" s="80" t="s">
        <v>28</v>
      </c>
      <c r="C20" s="80"/>
      <c r="D20" s="57"/>
      <c r="E20" s="56"/>
      <c r="F20" s="56">
        <v>1.9</v>
      </c>
      <c r="G20" s="56"/>
      <c r="H20" s="56"/>
      <c r="I20" s="56"/>
      <c r="J20" s="46"/>
      <c r="K20" s="47"/>
    </row>
    <row r="21" spans="1:256" s="10" customFormat="1" x14ac:dyDescent="0.3">
      <c r="A21" s="18" t="s">
        <v>16</v>
      </c>
      <c r="B21" s="77" t="s">
        <v>19</v>
      </c>
      <c r="C21" s="77" t="s">
        <v>20</v>
      </c>
      <c r="D21" s="45"/>
      <c r="E21" s="45">
        <v>3.16</v>
      </c>
      <c r="F21" s="45"/>
      <c r="G21" s="45">
        <v>0.6</v>
      </c>
      <c r="H21" s="45"/>
      <c r="I21" s="45">
        <v>1.5</v>
      </c>
      <c r="J21" s="46"/>
      <c r="K21" s="47"/>
    </row>
    <row r="22" spans="1:256" s="10" customFormat="1" x14ac:dyDescent="0.3">
      <c r="A22" s="18" t="s">
        <v>16</v>
      </c>
      <c r="B22" s="77" t="s">
        <v>21</v>
      </c>
      <c r="C22" s="77" t="s">
        <v>401</v>
      </c>
      <c r="D22" s="45"/>
      <c r="E22" s="45">
        <v>2.37</v>
      </c>
      <c r="F22" s="45"/>
      <c r="G22" s="45">
        <v>0.5</v>
      </c>
      <c r="H22" s="45">
        <v>0.32</v>
      </c>
      <c r="I22" s="45">
        <v>1.1000000000000001</v>
      </c>
      <c r="J22" s="46"/>
      <c r="K22" s="47"/>
    </row>
    <row r="23" spans="1:256" s="10" customFormat="1" ht="15" thickBot="1" x14ac:dyDescent="0.35">
      <c r="A23" s="18" t="s">
        <v>16</v>
      </c>
      <c r="B23" s="77" t="s">
        <v>22</v>
      </c>
      <c r="C23" s="77" t="s">
        <v>23</v>
      </c>
      <c r="D23" s="45"/>
      <c r="E23" s="45">
        <v>2.0299999999999998</v>
      </c>
      <c r="F23" s="45"/>
      <c r="G23" s="45">
        <v>0.25</v>
      </c>
      <c r="H23" s="45"/>
      <c r="I23" s="45">
        <v>0</v>
      </c>
      <c r="J23" s="58"/>
      <c r="K23" s="59"/>
    </row>
    <row r="24" spans="1:256" s="16" customFormat="1" ht="15.6" thickTop="1" thickBot="1" x14ac:dyDescent="0.35">
      <c r="A24" s="274" t="s">
        <v>15</v>
      </c>
      <c r="B24" s="275"/>
      <c r="C24" s="276"/>
      <c r="D24" s="53">
        <f>SUM(D17:D23)</f>
        <v>0</v>
      </c>
      <c r="E24" s="53">
        <f t="shared" ref="E24:J24" si="1">SUM(E17:E23)</f>
        <v>19.23</v>
      </c>
      <c r="F24" s="53">
        <f t="shared" si="1"/>
        <v>2.5</v>
      </c>
      <c r="G24" s="53">
        <f t="shared" si="1"/>
        <v>5.85</v>
      </c>
      <c r="H24" s="53">
        <f t="shared" si="1"/>
        <v>1.82</v>
      </c>
      <c r="I24" s="53">
        <f t="shared" si="1"/>
        <v>2.863</v>
      </c>
      <c r="J24" s="53">
        <f t="shared" si="1"/>
        <v>0</v>
      </c>
      <c r="K24" s="54"/>
    </row>
    <row r="25" spans="1:256" x14ac:dyDescent="0.3">
      <c r="A25" s="273">
        <v>45169</v>
      </c>
      <c r="B25" s="273"/>
      <c r="C25" s="1" t="s">
        <v>0</v>
      </c>
      <c r="D25" s="29"/>
      <c r="E25" s="30"/>
      <c r="F25" s="31"/>
      <c r="G25" s="30"/>
      <c r="H25" s="30"/>
      <c r="I25" s="30"/>
      <c r="J25" s="31"/>
      <c r="K25" s="31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5" thickBot="1" x14ac:dyDescent="0.35">
      <c r="A26" s="4"/>
      <c r="B26" s="4" t="s">
        <v>1</v>
      </c>
      <c r="C26" s="1"/>
      <c r="D26" s="29"/>
      <c r="E26" s="29"/>
      <c r="F26" s="31"/>
      <c r="G26" s="29"/>
      <c r="H26" s="29"/>
      <c r="I26" s="29"/>
      <c r="J26" s="32"/>
      <c r="K26" s="31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29.4" thickBot="1" x14ac:dyDescent="0.35">
      <c r="A27" s="7" t="s">
        <v>2</v>
      </c>
      <c r="B27" s="8" t="s">
        <v>3</v>
      </c>
      <c r="C27" s="8" t="s">
        <v>4</v>
      </c>
      <c r="D27" s="36" t="s">
        <v>397</v>
      </c>
      <c r="E27" s="36" t="s">
        <v>398</v>
      </c>
      <c r="F27" s="36" t="s">
        <v>399</v>
      </c>
      <c r="G27" s="36" t="s">
        <v>5</v>
      </c>
      <c r="H27" s="36" t="s">
        <v>400</v>
      </c>
      <c r="I27" s="37" t="s">
        <v>6</v>
      </c>
      <c r="J27" s="38" t="s">
        <v>7</v>
      </c>
      <c r="K27" s="39" t="s">
        <v>8</v>
      </c>
    </row>
    <row r="28" spans="1:256" s="10" customFormat="1" ht="15" thickTop="1" x14ac:dyDescent="0.3">
      <c r="A28" s="9">
        <v>35</v>
      </c>
      <c r="B28" s="83" t="s">
        <v>29</v>
      </c>
      <c r="C28" s="84" t="s">
        <v>30</v>
      </c>
      <c r="D28" s="40"/>
      <c r="E28" s="42">
        <v>0.72</v>
      </c>
      <c r="F28" s="42"/>
      <c r="G28" s="42"/>
      <c r="H28" s="42"/>
      <c r="I28" s="42">
        <v>0</v>
      </c>
      <c r="J28" s="43"/>
      <c r="K28" s="44"/>
    </row>
    <row r="29" spans="1:256" s="10" customFormat="1" x14ac:dyDescent="0.3">
      <c r="A29" s="17">
        <v>35</v>
      </c>
      <c r="B29" s="80" t="s">
        <v>31</v>
      </c>
      <c r="C29" s="81" t="s">
        <v>30</v>
      </c>
      <c r="D29" s="55"/>
      <c r="E29" s="56">
        <v>0.81</v>
      </c>
      <c r="F29" s="56"/>
      <c r="G29" s="56">
        <v>0.5</v>
      </c>
      <c r="H29" s="56"/>
      <c r="I29" s="56">
        <v>6.5600000000000006E-2</v>
      </c>
      <c r="J29" s="46"/>
      <c r="K29" s="47"/>
    </row>
    <row r="30" spans="1:256" s="10" customFormat="1" x14ac:dyDescent="0.3">
      <c r="A30" s="17">
        <v>35</v>
      </c>
      <c r="B30" s="80" t="s">
        <v>32</v>
      </c>
      <c r="C30" s="81" t="s">
        <v>33</v>
      </c>
      <c r="D30" s="55"/>
      <c r="E30" s="56">
        <v>0.3</v>
      </c>
      <c r="F30" s="56"/>
      <c r="G30" s="56">
        <v>0.3</v>
      </c>
      <c r="H30" s="56"/>
      <c r="I30" s="56">
        <v>1.9E-2</v>
      </c>
      <c r="J30" s="46"/>
      <c r="K30" s="47"/>
    </row>
    <row r="31" spans="1:256" s="10" customFormat="1" x14ac:dyDescent="0.3">
      <c r="A31" s="17">
        <v>35</v>
      </c>
      <c r="B31" s="80" t="s">
        <v>34</v>
      </c>
      <c r="C31" s="81" t="s">
        <v>30</v>
      </c>
      <c r="D31" s="55"/>
      <c r="E31" s="56">
        <v>0.56000000000000005</v>
      </c>
      <c r="F31" s="56"/>
      <c r="G31" s="56">
        <v>0.5</v>
      </c>
      <c r="H31" s="56"/>
      <c r="I31" s="56">
        <v>7.4999999999999997E-2</v>
      </c>
      <c r="J31" s="46"/>
      <c r="K31" s="47"/>
    </row>
    <row r="32" spans="1:256" s="10" customFormat="1" x14ac:dyDescent="0.3">
      <c r="A32" s="17">
        <v>35</v>
      </c>
      <c r="B32" s="76" t="s">
        <v>35</v>
      </c>
      <c r="C32" s="76" t="s">
        <v>33</v>
      </c>
      <c r="D32" s="57"/>
      <c r="E32" s="57">
        <v>0.16500000000000001</v>
      </c>
      <c r="F32" s="57"/>
      <c r="G32" s="57"/>
      <c r="H32" s="57"/>
      <c r="I32" s="57">
        <v>1.4999999999999999E-2</v>
      </c>
      <c r="J32" s="46"/>
      <c r="K32" s="47"/>
    </row>
    <row r="33" spans="1:256" s="10" customFormat="1" x14ac:dyDescent="0.3">
      <c r="A33" s="17">
        <v>35</v>
      </c>
      <c r="B33" s="76" t="s">
        <v>36</v>
      </c>
      <c r="C33" s="76" t="s">
        <v>37</v>
      </c>
      <c r="D33" s="57"/>
      <c r="E33" s="57">
        <v>1.1000000000000001</v>
      </c>
      <c r="F33" s="45"/>
      <c r="G33" s="45">
        <v>0.22</v>
      </c>
      <c r="H33" s="45">
        <v>0.78</v>
      </c>
      <c r="I33" s="45">
        <v>5.0999999999999997E-2</v>
      </c>
      <c r="J33" s="46"/>
      <c r="K33" s="47"/>
    </row>
    <row r="34" spans="1:256" s="10" customFormat="1" x14ac:dyDescent="0.3">
      <c r="A34" s="17">
        <v>35</v>
      </c>
      <c r="B34" s="76" t="s">
        <v>38</v>
      </c>
      <c r="C34" s="76" t="s">
        <v>33</v>
      </c>
      <c r="D34" s="57"/>
      <c r="E34" s="57">
        <v>0.19</v>
      </c>
      <c r="F34" s="45"/>
      <c r="G34" s="45"/>
      <c r="H34" s="45"/>
      <c r="I34" s="45">
        <v>1.4999999999999999E-2</v>
      </c>
      <c r="J34" s="46"/>
      <c r="K34" s="47"/>
    </row>
    <row r="35" spans="1:256" s="10" customFormat="1" x14ac:dyDescent="0.3">
      <c r="A35" s="17">
        <v>35</v>
      </c>
      <c r="B35" s="76" t="s">
        <v>39</v>
      </c>
      <c r="C35" s="76" t="s">
        <v>40</v>
      </c>
      <c r="D35" s="57"/>
      <c r="E35" s="57">
        <v>0.27</v>
      </c>
      <c r="F35" s="45"/>
      <c r="G35" s="45">
        <v>1.4</v>
      </c>
      <c r="H35" s="45"/>
      <c r="I35" s="45">
        <v>3.5999999999999997E-2</v>
      </c>
      <c r="J35" s="46"/>
      <c r="K35" s="47"/>
    </row>
    <row r="36" spans="1:256" s="10" customFormat="1" ht="15" thickBot="1" x14ac:dyDescent="0.35">
      <c r="A36" s="17">
        <v>35</v>
      </c>
      <c r="B36" s="76" t="s">
        <v>41</v>
      </c>
      <c r="C36" s="76" t="s">
        <v>42</v>
      </c>
      <c r="D36" s="57"/>
      <c r="E36" s="57">
        <v>2.073</v>
      </c>
      <c r="F36" s="45"/>
      <c r="G36" s="45"/>
      <c r="H36" s="45"/>
      <c r="I36" s="45"/>
      <c r="J36" s="46"/>
      <c r="K36" s="47"/>
    </row>
    <row r="37" spans="1:256" s="16" customFormat="1" ht="15.6" thickTop="1" thickBot="1" x14ac:dyDescent="0.35">
      <c r="A37" s="274" t="s">
        <v>15</v>
      </c>
      <c r="B37" s="275"/>
      <c r="C37" s="276"/>
      <c r="D37" s="53">
        <f>SUM(D28:D36)</f>
        <v>0</v>
      </c>
      <c r="E37" s="53">
        <f t="shared" ref="E37:J37" si="2">SUM(E28:E36)</f>
        <v>6.1880000000000006</v>
      </c>
      <c r="F37" s="53">
        <f t="shared" si="2"/>
        <v>0</v>
      </c>
      <c r="G37" s="53">
        <f t="shared" si="2"/>
        <v>2.92</v>
      </c>
      <c r="H37" s="53">
        <f t="shared" si="2"/>
        <v>0.78</v>
      </c>
      <c r="I37" s="53">
        <f t="shared" si="2"/>
        <v>0.27660000000000001</v>
      </c>
      <c r="J37" s="53">
        <f t="shared" si="2"/>
        <v>0</v>
      </c>
      <c r="K37" s="54"/>
    </row>
    <row r="38" spans="1:256" x14ac:dyDescent="0.3">
      <c r="A38" s="273">
        <v>45170</v>
      </c>
      <c r="B38" s="273"/>
      <c r="C38" s="1" t="s">
        <v>0</v>
      </c>
      <c r="D38" s="29"/>
      <c r="E38" s="30"/>
      <c r="F38" s="31"/>
      <c r="G38" s="30"/>
      <c r="H38" s="30"/>
      <c r="I38" s="30"/>
      <c r="J38" s="31"/>
      <c r="K38" s="3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5" thickBot="1" x14ac:dyDescent="0.35">
      <c r="A39" s="4"/>
      <c r="B39" s="4" t="s">
        <v>1</v>
      </c>
      <c r="C39" s="1"/>
      <c r="D39" s="29"/>
      <c r="E39" s="29"/>
      <c r="F39" s="31"/>
      <c r="G39" s="29"/>
      <c r="H39" s="29"/>
      <c r="I39" s="29"/>
      <c r="J39" s="32"/>
      <c r="K39" s="3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29.4" thickBot="1" x14ac:dyDescent="0.35">
      <c r="A40" s="7" t="s">
        <v>2</v>
      </c>
      <c r="B40" s="8" t="s">
        <v>3</v>
      </c>
      <c r="C40" s="8" t="s">
        <v>4</v>
      </c>
      <c r="D40" s="36" t="s">
        <v>397</v>
      </c>
      <c r="E40" s="36" t="s">
        <v>398</v>
      </c>
      <c r="F40" s="36" t="s">
        <v>399</v>
      </c>
      <c r="G40" s="36" t="s">
        <v>5</v>
      </c>
      <c r="H40" s="36" t="s">
        <v>400</v>
      </c>
      <c r="I40" s="37" t="s">
        <v>6</v>
      </c>
      <c r="J40" s="38" t="s">
        <v>7</v>
      </c>
      <c r="K40" s="39" t="s">
        <v>8</v>
      </c>
    </row>
    <row r="41" spans="1:256" s="10" customFormat="1" ht="15" thickTop="1" x14ac:dyDescent="0.3">
      <c r="A41" s="9">
        <v>30</v>
      </c>
      <c r="B41" s="75" t="s">
        <v>43</v>
      </c>
      <c r="C41" s="75" t="s">
        <v>44</v>
      </c>
      <c r="D41" s="52"/>
      <c r="E41" s="52">
        <v>1.74</v>
      </c>
      <c r="F41" s="41"/>
      <c r="G41" s="41">
        <v>1.39</v>
      </c>
      <c r="H41" s="41">
        <v>0.11</v>
      </c>
      <c r="I41" s="41">
        <v>0</v>
      </c>
      <c r="J41" s="43"/>
      <c r="K41" s="44"/>
    </row>
    <row r="42" spans="1:256" s="10" customFormat="1" ht="28.8" x14ac:dyDescent="0.3">
      <c r="A42" s="17">
        <v>30</v>
      </c>
      <c r="B42" s="76" t="s">
        <v>45</v>
      </c>
      <c r="C42" s="76" t="s">
        <v>46</v>
      </c>
      <c r="D42" s="57"/>
      <c r="E42" s="57">
        <v>4.6399999999999997</v>
      </c>
      <c r="F42" s="45"/>
      <c r="G42" s="45">
        <v>4.3</v>
      </c>
      <c r="H42" s="45">
        <v>1.1000000000000001</v>
      </c>
      <c r="I42" s="45">
        <v>0</v>
      </c>
      <c r="J42" s="46"/>
      <c r="K42" s="47"/>
    </row>
    <row r="43" spans="1:256" s="10" customFormat="1" x14ac:dyDescent="0.3">
      <c r="A43" s="17">
        <v>30</v>
      </c>
      <c r="B43" s="76" t="s">
        <v>47</v>
      </c>
      <c r="C43" s="76" t="s">
        <v>48</v>
      </c>
      <c r="D43" s="57"/>
      <c r="E43" s="57">
        <v>1.238</v>
      </c>
      <c r="F43" s="45"/>
      <c r="G43" s="45">
        <v>1.3</v>
      </c>
      <c r="H43" s="45"/>
      <c r="I43" s="45">
        <v>0</v>
      </c>
      <c r="J43" s="46"/>
      <c r="K43" s="47"/>
    </row>
    <row r="44" spans="1:256" s="10" customFormat="1" x14ac:dyDescent="0.3">
      <c r="A44" s="17">
        <v>30</v>
      </c>
      <c r="B44" s="76" t="s">
        <v>49</v>
      </c>
      <c r="C44" s="76" t="s">
        <v>50</v>
      </c>
      <c r="D44" s="57"/>
      <c r="E44" s="57">
        <v>0.877</v>
      </c>
      <c r="F44" s="45"/>
      <c r="G44" s="45"/>
      <c r="H44" s="45"/>
      <c r="I44" s="45">
        <v>0</v>
      </c>
      <c r="J44" s="46"/>
      <c r="K44" s="47"/>
    </row>
    <row r="45" spans="1:256" s="10" customFormat="1" ht="28.8" x14ac:dyDescent="0.3">
      <c r="A45" s="17">
        <v>30</v>
      </c>
      <c r="B45" s="76" t="s">
        <v>51</v>
      </c>
      <c r="C45" s="76"/>
      <c r="D45" s="57">
        <v>2.016</v>
      </c>
      <c r="E45" s="57"/>
      <c r="F45" s="45"/>
      <c r="G45" s="45"/>
      <c r="H45" s="45"/>
      <c r="I45" s="45"/>
      <c r="J45" s="46"/>
      <c r="K45" s="47"/>
    </row>
    <row r="46" spans="1:256" s="10" customFormat="1" ht="15" thickBot="1" x14ac:dyDescent="0.35">
      <c r="A46" s="17">
        <v>30</v>
      </c>
      <c r="B46" s="76" t="s">
        <v>52</v>
      </c>
      <c r="C46" s="76" t="s">
        <v>53</v>
      </c>
      <c r="D46" s="57"/>
      <c r="E46" s="57">
        <v>7.5960000000000001</v>
      </c>
      <c r="F46" s="45"/>
      <c r="G46" s="45">
        <v>0.48</v>
      </c>
      <c r="H46" s="45">
        <v>1.52</v>
      </c>
      <c r="I46" s="45">
        <v>0.99939999999999996</v>
      </c>
      <c r="J46" s="46"/>
      <c r="K46" s="47"/>
    </row>
    <row r="47" spans="1:256" s="16" customFormat="1" ht="15.6" thickTop="1" thickBot="1" x14ac:dyDescent="0.35">
      <c r="A47" s="274" t="s">
        <v>15</v>
      </c>
      <c r="B47" s="275"/>
      <c r="C47" s="276"/>
      <c r="D47" s="53">
        <f>SUM(D41:D46)</f>
        <v>2.016</v>
      </c>
      <c r="E47" s="53">
        <f t="shared" ref="E47:J47" si="3">SUM(E41:E46)</f>
        <v>16.091000000000001</v>
      </c>
      <c r="F47" s="53">
        <f t="shared" si="3"/>
        <v>0</v>
      </c>
      <c r="G47" s="53">
        <f t="shared" si="3"/>
        <v>7.4699999999999989</v>
      </c>
      <c r="H47" s="53">
        <f t="shared" si="3"/>
        <v>2.7300000000000004</v>
      </c>
      <c r="I47" s="53">
        <f t="shared" si="3"/>
        <v>0.99939999999999996</v>
      </c>
      <c r="J47" s="53">
        <f t="shared" si="3"/>
        <v>0</v>
      </c>
      <c r="K47" s="54"/>
    </row>
    <row r="48" spans="1:256" x14ac:dyDescent="0.3">
      <c r="A48" s="273">
        <v>45173</v>
      </c>
      <c r="B48" s="273"/>
      <c r="C48" s="1" t="s">
        <v>0</v>
      </c>
      <c r="D48" s="29"/>
      <c r="E48" s="30"/>
      <c r="F48" s="31"/>
      <c r="G48" s="30"/>
      <c r="H48" s="30"/>
      <c r="I48" s="30"/>
      <c r="J48" s="31"/>
      <c r="K48" s="3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</row>
    <row r="49" spans="1:256" ht="15" thickBot="1" x14ac:dyDescent="0.35">
      <c r="A49" s="4"/>
      <c r="B49" s="4" t="s">
        <v>1</v>
      </c>
      <c r="C49" s="1"/>
      <c r="D49" s="29"/>
      <c r="E49" s="29"/>
      <c r="F49" s="31"/>
      <c r="G49" s="29"/>
      <c r="H49" s="29"/>
      <c r="I49" s="29"/>
      <c r="J49" s="32"/>
      <c r="K49" s="3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</row>
    <row r="50" spans="1:256" ht="29.4" thickBot="1" x14ac:dyDescent="0.35">
      <c r="A50" s="7" t="s">
        <v>2</v>
      </c>
      <c r="B50" s="8" t="s">
        <v>3</v>
      </c>
      <c r="C50" s="8" t="s">
        <v>4</v>
      </c>
      <c r="D50" s="36" t="s">
        <v>397</v>
      </c>
      <c r="E50" s="36" t="s">
        <v>398</v>
      </c>
      <c r="F50" s="36" t="s">
        <v>399</v>
      </c>
      <c r="G50" s="36" t="s">
        <v>5</v>
      </c>
      <c r="H50" s="36" t="s">
        <v>400</v>
      </c>
      <c r="I50" s="37" t="s">
        <v>6</v>
      </c>
      <c r="J50" s="38" t="s">
        <v>7</v>
      </c>
      <c r="K50" s="39" t="s">
        <v>8</v>
      </c>
    </row>
    <row r="51" spans="1:256" s="10" customFormat="1" ht="15" thickTop="1" x14ac:dyDescent="0.3">
      <c r="A51" s="17">
        <v>30</v>
      </c>
      <c r="B51" s="76" t="s">
        <v>54</v>
      </c>
      <c r="C51" s="76" t="s">
        <v>50</v>
      </c>
      <c r="D51" s="57"/>
      <c r="E51" s="57">
        <v>0.69499999999999995</v>
      </c>
      <c r="F51" s="45"/>
      <c r="G51" s="45">
        <v>0.2</v>
      </c>
      <c r="H51" s="45"/>
      <c r="I51" s="45">
        <v>0.48930000000000001</v>
      </c>
      <c r="J51" s="46"/>
      <c r="K51" s="47"/>
    </row>
    <row r="52" spans="1:256" s="10" customFormat="1" x14ac:dyDescent="0.3">
      <c r="A52" s="17">
        <v>30</v>
      </c>
      <c r="B52" s="76" t="s">
        <v>402</v>
      </c>
      <c r="C52" s="76" t="s">
        <v>55</v>
      </c>
      <c r="D52" s="57"/>
      <c r="E52" s="57">
        <v>2.8</v>
      </c>
      <c r="F52" s="45"/>
      <c r="G52" s="45">
        <v>0.5</v>
      </c>
      <c r="H52" s="45">
        <v>0.4</v>
      </c>
      <c r="I52" s="45">
        <v>6.1600000000000002E-2</v>
      </c>
      <c r="J52" s="46"/>
      <c r="K52" s="47"/>
    </row>
    <row r="53" spans="1:256" s="10" customFormat="1" x14ac:dyDescent="0.3">
      <c r="A53" s="17">
        <v>30</v>
      </c>
      <c r="B53" s="76" t="s">
        <v>56</v>
      </c>
      <c r="C53" s="76" t="s">
        <v>33</v>
      </c>
      <c r="D53" s="57"/>
      <c r="E53" s="57">
        <v>0.72799999999999998</v>
      </c>
      <c r="F53" s="45"/>
      <c r="G53" s="45"/>
      <c r="H53" s="45"/>
      <c r="I53" s="45">
        <v>0.18</v>
      </c>
      <c r="J53" s="46"/>
      <c r="K53" s="47"/>
    </row>
    <row r="54" spans="1:256" s="10" customFormat="1" x14ac:dyDescent="0.3">
      <c r="A54" s="9">
        <v>30</v>
      </c>
      <c r="B54" s="75" t="s">
        <v>57</v>
      </c>
      <c r="C54" s="75" t="s">
        <v>58</v>
      </c>
      <c r="D54" s="52"/>
      <c r="E54" s="52">
        <v>2.2749999999999999</v>
      </c>
      <c r="F54" s="41"/>
      <c r="G54" s="41"/>
      <c r="H54" s="41"/>
      <c r="I54" s="41">
        <v>0.2208</v>
      </c>
      <c r="J54" s="43"/>
      <c r="K54" s="44"/>
    </row>
    <row r="55" spans="1:256" s="10" customFormat="1" ht="15" thickBot="1" x14ac:dyDescent="0.35">
      <c r="A55" s="17">
        <v>30</v>
      </c>
      <c r="B55" s="80" t="s">
        <v>59</v>
      </c>
      <c r="C55" s="80" t="s">
        <v>60</v>
      </c>
      <c r="D55" s="57"/>
      <c r="E55" s="56">
        <v>0.8</v>
      </c>
      <c r="F55" s="60"/>
      <c r="G55" s="56">
        <v>0.32</v>
      </c>
      <c r="H55" s="56"/>
      <c r="I55" s="61">
        <v>0.28000000000000003</v>
      </c>
      <c r="J55" s="46">
        <v>8.5000000000000006E-2</v>
      </c>
      <c r="K55" s="47" t="s">
        <v>61</v>
      </c>
    </row>
    <row r="56" spans="1:256" s="16" customFormat="1" ht="15.6" thickTop="1" thickBot="1" x14ac:dyDescent="0.35">
      <c r="A56" s="274" t="s">
        <v>15</v>
      </c>
      <c r="B56" s="275"/>
      <c r="C56" s="276"/>
      <c r="D56" s="53">
        <f>SUM(D51:D55)</f>
        <v>0</v>
      </c>
      <c r="E56" s="53">
        <f t="shared" ref="E56:J56" si="4">SUM(E51:E55)</f>
        <v>7.2979999999999992</v>
      </c>
      <c r="F56" s="53">
        <f t="shared" si="4"/>
        <v>0</v>
      </c>
      <c r="G56" s="53">
        <f t="shared" si="4"/>
        <v>1.02</v>
      </c>
      <c r="H56" s="53">
        <f t="shared" si="4"/>
        <v>0.4</v>
      </c>
      <c r="I56" s="53">
        <f t="shared" si="4"/>
        <v>1.2317</v>
      </c>
      <c r="J56" s="53">
        <f t="shared" si="4"/>
        <v>8.5000000000000006E-2</v>
      </c>
      <c r="K56" s="54"/>
    </row>
    <row r="57" spans="1:256" x14ac:dyDescent="0.3">
      <c r="A57" s="273">
        <v>45174</v>
      </c>
      <c r="B57" s="273"/>
      <c r="C57" s="1" t="s">
        <v>0</v>
      </c>
      <c r="D57" s="29"/>
      <c r="E57" s="30"/>
      <c r="F57" s="31"/>
      <c r="G57" s="30"/>
      <c r="H57" s="30"/>
      <c r="I57" s="30"/>
      <c r="J57" s="31"/>
      <c r="K57" s="3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ht="15" thickBot="1" x14ac:dyDescent="0.35">
      <c r="A58" s="4"/>
      <c r="B58" s="4" t="s">
        <v>1</v>
      </c>
      <c r="C58" s="1"/>
      <c r="D58" s="29"/>
      <c r="E58" s="29"/>
      <c r="F58" s="31"/>
      <c r="G58" s="29"/>
      <c r="H58" s="29"/>
      <c r="I58" s="29"/>
      <c r="J58" s="32"/>
      <c r="K58" s="3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ht="29.4" thickBot="1" x14ac:dyDescent="0.35">
      <c r="A59" s="7" t="s">
        <v>2</v>
      </c>
      <c r="B59" s="8" t="s">
        <v>3</v>
      </c>
      <c r="C59" s="8" t="s">
        <v>4</v>
      </c>
      <c r="D59" s="36" t="s">
        <v>397</v>
      </c>
      <c r="E59" s="36" t="s">
        <v>398</v>
      </c>
      <c r="F59" s="36" t="s">
        <v>399</v>
      </c>
      <c r="G59" s="36" t="s">
        <v>5</v>
      </c>
      <c r="H59" s="36" t="s">
        <v>400</v>
      </c>
      <c r="I59" s="37" t="s">
        <v>6</v>
      </c>
      <c r="J59" s="38" t="s">
        <v>7</v>
      </c>
      <c r="K59" s="39" t="s">
        <v>8</v>
      </c>
    </row>
    <row r="60" spans="1:256" s="10" customFormat="1" ht="15" thickTop="1" x14ac:dyDescent="0.3">
      <c r="A60" s="17">
        <v>30</v>
      </c>
      <c r="B60" s="80" t="s">
        <v>62</v>
      </c>
      <c r="C60" s="80" t="s">
        <v>63</v>
      </c>
      <c r="D60" s="57"/>
      <c r="E60" s="56">
        <v>2.4700000000000002</v>
      </c>
      <c r="F60" s="60"/>
      <c r="G60" s="56">
        <v>0.36</v>
      </c>
      <c r="H60" s="56"/>
      <c r="I60" s="61">
        <v>0.3</v>
      </c>
      <c r="J60" s="46">
        <v>0.02</v>
      </c>
      <c r="K60" s="47" t="s">
        <v>64</v>
      </c>
    </row>
    <row r="61" spans="1:256" s="10" customFormat="1" x14ac:dyDescent="0.3">
      <c r="A61" s="17">
        <v>30</v>
      </c>
      <c r="B61" s="80" t="s">
        <v>62</v>
      </c>
      <c r="C61" s="80" t="s">
        <v>65</v>
      </c>
      <c r="D61" s="57"/>
      <c r="E61" s="56"/>
      <c r="F61" s="60"/>
      <c r="G61" s="56"/>
      <c r="H61" s="56">
        <v>0.53200000000000003</v>
      </c>
      <c r="I61" s="56"/>
      <c r="J61" s="46"/>
      <c r="K61" s="47"/>
    </row>
    <row r="62" spans="1:256" s="10" customFormat="1" x14ac:dyDescent="0.3">
      <c r="A62" s="17">
        <v>30</v>
      </c>
      <c r="B62" s="80" t="s">
        <v>66</v>
      </c>
      <c r="C62" s="80" t="s">
        <v>67</v>
      </c>
      <c r="D62" s="57"/>
      <c r="E62" s="56">
        <v>2.11</v>
      </c>
      <c r="F62" s="60"/>
      <c r="G62" s="56">
        <v>0.8</v>
      </c>
      <c r="H62" s="56">
        <v>1.56</v>
      </c>
      <c r="I62" s="45">
        <v>0</v>
      </c>
      <c r="J62" s="46">
        <v>0.04</v>
      </c>
      <c r="K62" s="47" t="s">
        <v>64</v>
      </c>
    </row>
    <row r="63" spans="1:256" s="10" customFormat="1" ht="28.8" x14ac:dyDescent="0.3">
      <c r="A63" s="17">
        <v>30</v>
      </c>
      <c r="B63" s="80" t="s">
        <v>66</v>
      </c>
      <c r="C63" s="86" t="s">
        <v>68</v>
      </c>
      <c r="D63" s="57"/>
      <c r="E63" s="56">
        <v>3.11</v>
      </c>
      <c r="F63" s="60"/>
      <c r="G63" s="56"/>
      <c r="H63" s="56"/>
      <c r="I63" s="56"/>
      <c r="J63" s="46"/>
      <c r="K63" s="47"/>
    </row>
    <row r="64" spans="1:256" s="10" customFormat="1" x14ac:dyDescent="0.3">
      <c r="A64" s="17">
        <v>30</v>
      </c>
      <c r="B64" s="80" t="s">
        <v>69</v>
      </c>
      <c r="C64" s="80" t="s">
        <v>70</v>
      </c>
      <c r="D64" s="57"/>
      <c r="E64" s="56">
        <v>2.48</v>
      </c>
      <c r="F64" s="60"/>
      <c r="G64" s="56">
        <v>0.35</v>
      </c>
      <c r="H64" s="56"/>
      <c r="I64" s="45">
        <v>0</v>
      </c>
      <c r="J64" s="46">
        <v>0.04</v>
      </c>
      <c r="K64" s="47" t="s">
        <v>64</v>
      </c>
    </row>
    <row r="65" spans="1:256" s="10" customFormat="1" x14ac:dyDescent="0.3">
      <c r="A65" s="17">
        <v>30</v>
      </c>
      <c r="B65" s="80" t="s">
        <v>69</v>
      </c>
      <c r="C65" s="80" t="s">
        <v>71</v>
      </c>
      <c r="D65" s="57"/>
      <c r="E65" s="56">
        <v>1.51</v>
      </c>
      <c r="F65" s="60"/>
      <c r="G65" s="56"/>
      <c r="H65" s="56"/>
      <c r="I65" s="56"/>
      <c r="J65" s="46"/>
      <c r="K65" s="47"/>
    </row>
    <row r="66" spans="1:256" s="10" customFormat="1" x14ac:dyDescent="0.3">
      <c r="A66" s="17">
        <v>30</v>
      </c>
      <c r="B66" s="80" t="s">
        <v>72</v>
      </c>
      <c r="C66" s="80" t="s">
        <v>73</v>
      </c>
      <c r="D66" s="57"/>
      <c r="E66" s="56">
        <v>1.58</v>
      </c>
      <c r="F66" s="60"/>
      <c r="G66" s="56">
        <v>0.185</v>
      </c>
      <c r="H66" s="56"/>
      <c r="I66" s="45">
        <v>0</v>
      </c>
      <c r="J66" s="46">
        <v>0.04</v>
      </c>
      <c r="K66" s="47" t="s">
        <v>64</v>
      </c>
    </row>
    <row r="67" spans="1:256" s="10" customFormat="1" x14ac:dyDescent="0.3">
      <c r="A67" s="17">
        <v>30</v>
      </c>
      <c r="B67" s="80" t="s">
        <v>74</v>
      </c>
      <c r="C67" s="80" t="s">
        <v>75</v>
      </c>
      <c r="D67" s="56"/>
      <c r="E67" s="56">
        <v>5.3659999999999997</v>
      </c>
      <c r="F67" s="60"/>
      <c r="G67" s="56">
        <v>0.34</v>
      </c>
      <c r="H67" s="56"/>
      <c r="I67" s="45">
        <v>0</v>
      </c>
      <c r="J67" s="46"/>
      <c r="K67" s="47"/>
    </row>
    <row r="68" spans="1:256" s="10" customFormat="1" ht="15" thickBot="1" x14ac:dyDescent="0.35">
      <c r="A68" s="17">
        <v>30</v>
      </c>
      <c r="B68" s="80" t="s">
        <v>74</v>
      </c>
      <c r="C68" s="80" t="s">
        <v>76</v>
      </c>
      <c r="D68" s="56"/>
      <c r="E68" s="56"/>
      <c r="F68" s="56">
        <v>1.23</v>
      </c>
      <c r="G68" s="56">
        <v>0.7</v>
      </c>
      <c r="H68" s="56">
        <v>0.3</v>
      </c>
      <c r="I68" s="56"/>
      <c r="J68" s="46"/>
      <c r="K68" s="47"/>
    </row>
    <row r="69" spans="1:256" s="16" customFormat="1" ht="15.6" thickTop="1" thickBot="1" x14ac:dyDescent="0.35">
      <c r="A69" s="274" t="s">
        <v>15</v>
      </c>
      <c r="B69" s="275"/>
      <c r="C69" s="276"/>
      <c r="D69" s="53">
        <f>SUM(D60:D68)</f>
        <v>0</v>
      </c>
      <c r="E69" s="53">
        <f t="shared" ref="E69:J69" si="5">SUM(E60:E68)</f>
        <v>18.625999999999998</v>
      </c>
      <c r="F69" s="53">
        <f t="shared" si="5"/>
        <v>1.23</v>
      </c>
      <c r="G69" s="53">
        <f t="shared" si="5"/>
        <v>2.7350000000000003</v>
      </c>
      <c r="H69" s="53">
        <f t="shared" si="5"/>
        <v>2.3919999999999999</v>
      </c>
      <c r="I69" s="53">
        <f t="shared" si="5"/>
        <v>0.3</v>
      </c>
      <c r="J69" s="53">
        <f t="shared" si="5"/>
        <v>0.14000000000000001</v>
      </c>
      <c r="K69" s="54"/>
    </row>
    <row r="70" spans="1:256" x14ac:dyDescent="0.3">
      <c r="A70" s="273">
        <v>45175</v>
      </c>
      <c r="B70" s="273"/>
      <c r="C70" s="1" t="s">
        <v>0</v>
      </c>
      <c r="D70" s="29"/>
      <c r="E70" s="30"/>
      <c r="F70" s="31"/>
      <c r="G70" s="30"/>
      <c r="H70" s="30"/>
      <c r="I70" s="30"/>
      <c r="J70" s="31"/>
      <c r="K70" s="3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ht="15" thickBot="1" x14ac:dyDescent="0.35">
      <c r="A71" s="4"/>
      <c r="B71" s="4" t="s">
        <v>1</v>
      </c>
      <c r="C71" s="1"/>
      <c r="D71" s="29"/>
      <c r="E71" s="29"/>
      <c r="F71" s="31"/>
      <c r="G71" s="29"/>
      <c r="H71" s="29"/>
      <c r="I71" s="29"/>
      <c r="J71" s="32"/>
      <c r="K71" s="3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ht="29.4" thickBot="1" x14ac:dyDescent="0.35">
      <c r="A72" s="7" t="s">
        <v>2</v>
      </c>
      <c r="B72" s="8" t="s">
        <v>3</v>
      </c>
      <c r="C72" s="8" t="s">
        <v>4</v>
      </c>
      <c r="D72" s="36" t="s">
        <v>397</v>
      </c>
      <c r="E72" s="36" t="s">
        <v>398</v>
      </c>
      <c r="F72" s="36" t="s">
        <v>399</v>
      </c>
      <c r="G72" s="36" t="s">
        <v>5</v>
      </c>
      <c r="H72" s="36" t="s">
        <v>400</v>
      </c>
      <c r="I72" s="37" t="s">
        <v>6</v>
      </c>
      <c r="J72" s="38" t="s">
        <v>7</v>
      </c>
      <c r="K72" s="39" t="s">
        <v>8</v>
      </c>
    </row>
    <row r="73" spans="1:256" s="20" customFormat="1" ht="15" thickTop="1" x14ac:dyDescent="0.3">
      <c r="A73" s="19" t="s">
        <v>77</v>
      </c>
      <c r="B73" s="87" t="s">
        <v>78</v>
      </c>
      <c r="C73" s="87" t="s">
        <v>48</v>
      </c>
      <c r="D73" s="62"/>
      <c r="E73" s="62">
        <v>1.46</v>
      </c>
      <c r="F73" s="62"/>
      <c r="G73" s="62">
        <v>0.69340000000000002</v>
      </c>
      <c r="H73" s="62"/>
      <c r="I73" s="62"/>
      <c r="J73" s="63"/>
      <c r="K73" s="64"/>
    </row>
    <row r="74" spans="1:256" s="20" customFormat="1" x14ac:dyDescent="0.3">
      <c r="A74" s="21" t="s">
        <v>77</v>
      </c>
      <c r="B74" s="88" t="s">
        <v>79</v>
      </c>
      <c r="C74" s="88" t="s">
        <v>80</v>
      </c>
      <c r="D74" s="27"/>
      <c r="E74" s="27">
        <v>2.2400000000000002</v>
      </c>
      <c r="F74" s="27"/>
      <c r="G74" s="27">
        <v>1.0641</v>
      </c>
      <c r="H74" s="27"/>
      <c r="I74" s="27"/>
      <c r="J74" s="58">
        <v>0.28499999999999998</v>
      </c>
      <c r="K74" s="59" t="s">
        <v>81</v>
      </c>
    </row>
    <row r="75" spans="1:256" s="20" customFormat="1" x14ac:dyDescent="0.3">
      <c r="A75" s="21" t="s">
        <v>77</v>
      </c>
      <c r="B75" s="88" t="s">
        <v>82</v>
      </c>
      <c r="C75" s="88" t="s">
        <v>83</v>
      </c>
      <c r="D75" s="27"/>
      <c r="E75" s="27">
        <v>2.21</v>
      </c>
      <c r="F75" s="27"/>
      <c r="G75" s="27">
        <v>1.0498000000000001</v>
      </c>
      <c r="H75" s="27"/>
      <c r="I75" s="27"/>
      <c r="J75" s="58"/>
      <c r="K75" s="59"/>
    </row>
    <row r="76" spans="1:256" s="20" customFormat="1" x14ac:dyDescent="0.3">
      <c r="A76" s="22" t="s">
        <v>84</v>
      </c>
      <c r="B76" s="88" t="s">
        <v>85</v>
      </c>
      <c r="C76" s="88" t="s">
        <v>86</v>
      </c>
      <c r="D76" s="65"/>
      <c r="E76" s="27">
        <v>1.43</v>
      </c>
      <c r="F76" s="27"/>
      <c r="G76" s="27">
        <v>0.67930000000000001</v>
      </c>
      <c r="H76" s="27"/>
      <c r="I76" s="27">
        <v>0.2</v>
      </c>
      <c r="J76" s="58"/>
      <c r="K76" s="59"/>
    </row>
    <row r="77" spans="1:256" s="20" customFormat="1" ht="33.75" customHeight="1" x14ac:dyDescent="0.3">
      <c r="A77" s="22" t="s">
        <v>84</v>
      </c>
      <c r="B77" s="88" t="s">
        <v>87</v>
      </c>
      <c r="C77" s="88" t="s">
        <v>80</v>
      </c>
      <c r="D77" s="27"/>
      <c r="E77" s="27">
        <v>2.2000000000000002</v>
      </c>
      <c r="F77" s="27"/>
      <c r="G77" s="27">
        <v>1.0450999999999999</v>
      </c>
      <c r="H77" s="27"/>
      <c r="I77" s="27">
        <v>0.2</v>
      </c>
      <c r="J77" s="58"/>
      <c r="K77" s="59"/>
    </row>
    <row r="78" spans="1:256" s="20" customFormat="1" x14ac:dyDescent="0.3">
      <c r="A78" s="22" t="s">
        <v>84</v>
      </c>
      <c r="B78" s="88" t="s">
        <v>88</v>
      </c>
      <c r="C78" s="88" t="s">
        <v>86</v>
      </c>
      <c r="D78" s="27"/>
      <c r="E78" s="27">
        <v>1.52</v>
      </c>
      <c r="F78" s="27"/>
      <c r="G78" s="27">
        <v>0.72199999999999998</v>
      </c>
      <c r="H78" s="27"/>
      <c r="I78" s="27">
        <v>0.2</v>
      </c>
      <c r="J78" s="58"/>
      <c r="K78" s="59"/>
    </row>
    <row r="79" spans="1:256" s="20" customFormat="1" ht="15" thickBot="1" x14ac:dyDescent="0.35">
      <c r="A79" s="22" t="s">
        <v>84</v>
      </c>
      <c r="B79" s="88" t="s">
        <v>89</v>
      </c>
      <c r="C79" s="88" t="s">
        <v>90</v>
      </c>
      <c r="D79" s="27"/>
      <c r="E79" s="27">
        <v>2.2799999999999998</v>
      </c>
      <c r="F79" s="27"/>
      <c r="G79" s="27">
        <v>1.0831</v>
      </c>
      <c r="H79" s="27"/>
      <c r="I79" s="27">
        <v>0.16</v>
      </c>
      <c r="J79" s="58"/>
      <c r="K79" s="59"/>
    </row>
    <row r="80" spans="1:256" s="16" customFormat="1" ht="15.6" thickTop="1" thickBot="1" x14ac:dyDescent="0.35">
      <c r="A80" s="274" t="s">
        <v>15</v>
      </c>
      <c r="B80" s="275"/>
      <c r="C80" s="276"/>
      <c r="D80" s="53">
        <f>SUM(D73:D79)</f>
        <v>0</v>
      </c>
      <c r="E80" s="53">
        <f t="shared" ref="E80:J80" si="6">SUM(E73:E79)</f>
        <v>13.339999999999998</v>
      </c>
      <c r="F80" s="53">
        <f t="shared" si="6"/>
        <v>0</v>
      </c>
      <c r="G80" s="53">
        <f t="shared" si="6"/>
        <v>6.3368000000000002</v>
      </c>
      <c r="H80" s="53">
        <f t="shared" si="6"/>
        <v>0</v>
      </c>
      <c r="I80" s="53">
        <f t="shared" si="6"/>
        <v>0.76000000000000012</v>
      </c>
      <c r="J80" s="53">
        <f t="shared" si="6"/>
        <v>0.28499999999999998</v>
      </c>
      <c r="K80" s="54"/>
    </row>
    <row r="81" spans="1:256" x14ac:dyDescent="0.3">
      <c r="A81" s="273">
        <v>45176</v>
      </c>
      <c r="B81" s="273"/>
      <c r="C81" s="1" t="s">
        <v>0</v>
      </c>
      <c r="D81" s="29"/>
      <c r="E81" s="30"/>
      <c r="F81" s="31"/>
      <c r="G81" s="30"/>
      <c r="H81" s="30"/>
      <c r="I81" s="30"/>
      <c r="J81" s="31"/>
      <c r="K81" s="3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ht="15" thickBot="1" x14ac:dyDescent="0.35">
      <c r="A82" s="4"/>
      <c r="B82" s="4" t="s">
        <v>1</v>
      </c>
      <c r="C82" s="1"/>
      <c r="D82" s="29"/>
      <c r="E82" s="29"/>
      <c r="F82" s="31"/>
      <c r="G82" s="29"/>
      <c r="H82" s="29"/>
      <c r="I82" s="29"/>
      <c r="J82" s="32"/>
      <c r="K82" s="3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ht="29.4" thickBot="1" x14ac:dyDescent="0.35">
      <c r="A83" s="7" t="s">
        <v>2</v>
      </c>
      <c r="B83" s="8" t="s">
        <v>3</v>
      </c>
      <c r="C83" s="8" t="s">
        <v>4</v>
      </c>
      <c r="D83" s="36" t="s">
        <v>397</v>
      </c>
      <c r="E83" s="36" t="s">
        <v>398</v>
      </c>
      <c r="F83" s="36" t="s">
        <v>399</v>
      </c>
      <c r="G83" s="36" t="s">
        <v>5</v>
      </c>
      <c r="H83" s="36" t="s">
        <v>400</v>
      </c>
      <c r="I83" s="37" t="s">
        <v>6</v>
      </c>
      <c r="J83" s="38" t="s">
        <v>7</v>
      </c>
      <c r="K83" s="39" t="s">
        <v>8</v>
      </c>
    </row>
    <row r="84" spans="1:256" s="20" customFormat="1" ht="15" thickTop="1" x14ac:dyDescent="0.3">
      <c r="A84" s="22" t="s">
        <v>84</v>
      </c>
      <c r="B84" s="88" t="s">
        <v>91</v>
      </c>
      <c r="C84" s="88" t="s">
        <v>92</v>
      </c>
      <c r="D84" s="27"/>
      <c r="E84" s="27">
        <v>8.82</v>
      </c>
      <c r="F84" s="27"/>
      <c r="G84" s="27">
        <v>4.1901999999999999</v>
      </c>
      <c r="H84" s="27"/>
      <c r="I84" s="27"/>
      <c r="J84" s="58">
        <v>0.29499999999999998</v>
      </c>
      <c r="K84" s="59" t="s">
        <v>93</v>
      </c>
    </row>
    <row r="85" spans="1:256" s="20" customFormat="1" x14ac:dyDescent="0.3">
      <c r="A85" s="22" t="s">
        <v>84</v>
      </c>
      <c r="B85" s="88" t="s">
        <v>91</v>
      </c>
      <c r="C85" s="88" t="s">
        <v>94</v>
      </c>
      <c r="D85" s="27"/>
      <c r="E85" s="27">
        <v>2.2000000000000002</v>
      </c>
      <c r="F85" s="27"/>
      <c r="G85" s="27">
        <v>1.0450999999999999</v>
      </c>
      <c r="H85" s="27"/>
      <c r="I85" s="27"/>
      <c r="J85" s="58"/>
      <c r="K85" s="59"/>
    </row>
    <row r="86" spans="1:256" s="20" customFormat="1" x14ac:dyDescent="0.3">
      <c r="A86" s="22" t="s">
        <v>84</v>
      </c>
      <c r="B86" s="88" t="s">
        <v>91</v>
      </c>
      <c r="C86" s="88" t="s">
        <v>95</v>
      </c>
      <c r="D86" s="27"/>
      <c r="E86" s="27">
        <v>0.42</v>
      </c>
      <c r="F86" s="27"/>
      <c r="G86" s="27">
        <v>0.19950000000000001</v>
      </c>
      <c r="H86" s="27">
        <v>0.3</v>
      </c>
      <c r="I86" s="27"/>
      <c r="J86" s="58"/>
      <c r="K86" s="59"/>
    </row>
    <row r="87" spans="1:256" s="23" customFormat="1" x14ac:dyDescent="0.3">
      <c r="A87" s="22" t="s">
        <v>84</v>
      </c>
      <c r="B87" s="88" t="s">
        <v>91</v>
      </c>
      <c r="C87" s="88" t="s">
        <v>96</v>
      </c>
      <c r="D87" s="27"/>
      <c r="E87" s="27">
        <v>0.6</v>
      </c>
      <c r="F87" s="27"/>
      <c r="G87" s="27">
        <v>0.28499999999999998</v>
      </c>
      <c r="H87" s="27">
        <v>0.2</v>
      </c>
      <c r="I87" s="27"/>
      <c r="J87" s="58"/>
      <c r="K87" s="59"/>
    </row>
    <row r="88" spans="1:256" s="23" customFormat="1" x14ac:dyDescent="0.3">
      <c r="A88" s="22" t="s">
        <v>84</v>
      </c>
      <c r="B88" s="88" t="s">
        <v>91</v>
      </c>
      <c r="C88" s="88" t="s">
        <v>97</v>
      </c>
      <c r="D88" s="27"/>
      <c r="E88" s="27">
        <v>0.5</v>
      </c>
      <c r="F88" s="27"/>
      <c r="G88" s="27">
        <v>0.23749999999999999</v>
      </c>
      <c r="H88" s="27"/>
      <c r="I88" s="27"/>
      <c r="J88" s="58"/>
      <c r="K88" s="59"/>
    </row>
    <row r="89" spans="1:256" s="23" customFormat="1" x14ac:dyDescent="0.3">
      <c r="A89" s="22" t="s">
        <v>84</v>
      </c>
      <c r="B89" s="88" t="s">
        <v>91</v>
      </c>
      <c r="C89" s="88" t="s">
        <v>98</v>
      </c>
      <c r="D89" s="27"/>
      <c r="E89" s="27"/>
      <c r="F89" s="27">
        <v>4.8899999999999997</v>
      </c>
      <c r="G89" s="27"/>
      <c r="H89" s="27"/>
      <c r="I89" s="27"/>
      <c r="J89" s="58"/>
      <c r="K89" s="59"/>
    </row>
    <row r="90" spans="1:256" s="23" customFormat="1" x14ac:dyDescent="0.3">
      <c r="A90" s="22" t="s">
        <v>84</v>
      </c>
      <c r="B90" s="88" t="s">
        <v>91</v>
      </c>
      <c r="C90" s="88" t="s">
        <v>99</v>
      </c>
      <c r="D90" s="27"/>
      <c r="E90" s="27"/>
      <c r="F90" s="27">
        <v>4.51</v>
      </c>
      <c r="G90" s="27"/>
      <c r="H90" s="27"/>
      <c r="I90" s="27"/>
      <c r="J90" s="58"/>
      <c r="K90" s="59"/>
    </row>
    <row r="91" spans="1:256" s="23" customFormat="1" x14ac:dyDescent="0.3">
      <c r="A91" s="22" t="s">
        <v>84</v>
      </c>
      <c r="B91" s="88" t="s">
        <v>91</v>
      </c>
      <c r="C91" s="88" t="s">
        <v>100</v>
      </c>
      <c r="D91" s="27"/>
      <c r="E91" s="27"/>
      <c r="F91" s="27">
        <v>0.5</v>
      </c>
      <c r="G91" s="27">
        <v>0.23749999999999999</v>
      </c>
      <c r="H91" s="27">
        <v>0.2</v>
      </c>
      <c r="I91" s="27"/>
      <c r="J91" s="58"/>
      <c r="K91" s="59"/>
    </row>
    <row r="92" spans="1:256" s="23" customFormat="1" x14ac:dyDescent="0.3">
      <c r="A92" s="22" t="s">
        <v>84</v>
      </c>
      <c r="B92" s="88" t="s">
        <v>91</v>
      </c>
      <c r="C92" s="88" t="s">
        <v>101</v>
      </c>
      <c r="D92" s="27"/>
      <c r="E92" s="27"/>
      <c r="F92" s="66">
        <v>0.25</v>
      </c>
      <c r="G92" s="27">
        <v>0.1188</v>
      </c>
      <c r="H92" s="27"/>
      <c r="I92" s="27"/>
      <c r="J92" s="58"/>
      <c r="K92" s="59"/>
    </row>
    <row r="93" spans="1:256" s="23" customFormat="1" x14ac:dyDescent="0.3">
      <c r="A93" s="22" t="s">
        <v>84</v>
      </c>
      <c r="B93" s="88" t="s">
        <v>91</v>
      </c>
      <c r="C93" s="88" t="s">
        <v>102</v>
      </c>
      <c r="D93" s="27"/>
      <c r="E93" s="27"/>
      <c r="F93" s="66">
        <v>0.25</v>
      </c>
      <c r="G93" s="27">
        <v>0.1188</v>
      </c>
      <c r="H93" s="27"/>
      <c r="I93" s="27"/>
      <c r="J93" s="58"/>
      <c r="K93" s="59"/>
    </row>
    <row r="94" spans="1:256" s="23" customFormat="1" ht="29.4" thickBot="1" x14ac:dyDescent="0.35">
      <c r="A94" s="22" t="s">
        <v>84</v>
      </c>
      <c r="B94" s="89" t="s">
        <v>103</v>
      </c>
      <c r="C94" s="85" t="s">
        <v>104</v>
      </c>
      <c r="D94" s="27"/>
      <c r="E94" s="67"/>
      <c r="F94" s="66">
        <v>0.373</v>
      </c>
      <c r="G94" s="27"/>
      <c r="H94" s="27"/>
      <c r="I94" s="27"/>
      <c r="J94" s="58"/>
      <c r="K94" s="59"/>
    </row>
    <row r="95" spans="1:256" s="16" customFormat="1" ht="15.6" thickTop="1" thickBot="1" x14ac:dyDescent="0.35">
      <c r="A95" s="274" t="s">
        <v>15</v>
      </c>
      <c r="B95" s="275"/>
      <c r="C95" s="276"/>
      <c r="D95" s="53">
        <f>SUM(D84:D94)</f>
        <v>0</v>
      </c>
      <c r="E95" s="53">
        <f t="shared" ref="E95:J95" si="7">SUM(E84:E94)</f>
        <v>12.54</v>
      </c>
      <c r="F95" s="53">
        <f t="shared" si="7"/>
        <v>10.772999999999998</v>
      </c>
      <c r="G95" s="53">
        <f t="shared" si="7"/>
        <v>6.4323999999999995</v>
      </c>
      <c r="H95" s="53">
        <f t="shared" si="7"/>
        <v>0.7</v>
      </c>
      <c r="I95" s="53">
        <f t="shared" si="7"/>
        <v>0</v>
      </c>
      <c r="J95" s="53">
        <f t="shared" si="7"/>
        <v>0.29499999999999998</v>
      </c>
      <c r="K95" s="54"/>
    </row>
    <row r="96" spans="1:256" x14ac:dyDescent="0.3">
      <c r="A96" s="273">
        <v>45177</v>
      </c>
      <c r="B96" s="273"/>
      <c r="C96" s="1" t="s">
        <v>0</v>
      </c>
      <c r="D96" s="29"/>
      <c r="E96" s="30"/>
      <c r="F96" s="31"/>
      <c r="G96" s="30"/>
      <c r="H96" s="30"/>
      <c r="I96" s="30"/>
      <c r="J96" s="31"/>
      <c r="K96" s="3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ht="15" thickBot="1" x14ac:dyDescent="0.35">
      <c r="A97" s="4"/>
      <c r="B97" s="4" t="s">
        <v>1</v>
      </c>
      <c r="C97" s="1"/>
      <c r="D97" s="29"/>
      <c r="E97" s="29"/>
      <c r="F97" s="31"/>
      <c r="G97" s="29"/>
      <c r="H97" s="29"/>
      <c r="I97" s="29"/>
      <c r="J97" s="32"/>
      <c r="K97" s="3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29.4" thickBot="1" x14ac:dyDescent="0.35">
      <c r="A98" s="7" t="s">
        <v>2</v>
      </c>
      <c r="B98" s="8" t="s">
        <v>3</v>
      </c>
      <c r="C98" s="8" t="s">
        <v>4</v>
      </c>
      <c r="D98" s="36" t="s">
        <v>397</v>
      </c>
      <c r="E98" s="36" t="s">
        <v>398</v>
      </c>
      <c r="F98" s="36" t="s">
        <v>399</v>
      </c>
      <c r="G98" s="36" t="s">
        <v>5</v>
      </c>
      <c r="H98" s="36" t="s">
        <v>400</v>
      </c>
      <c r="I98" s="37" t="s">
        <v>6</v>
      </c>
      <c r="J98" s="38" t="s">
        <v>7</v>
      </c>
      <c r="K98" s="39" t="s">
        <v>8</v>
      </c>
    </row>
    <row r="99" spans="1:256" s="23" customFormat="1" ht="15" thickTop="1" x14ac:dyDescent="0.3">
      <c r="A99" s="22" t="s">
        <v>84</v>
      </c>
      <c r="B99" s="88" t="s">
        <v>105</v>
      </c>
      <c r="C99" s="88" t="s">
        <v>106</v>
      </c>
      <c r="D99" s="27"/>
      <c r="E99" s="27">
        <v>8.07</v>
      </c>
      <c r="F99" s="27"/>
      <c r="G99" s="27">
        <v>3.8334000000000001</v>
      </c>
      <c r="H99" s="27"/>
      <c r="I99" s="27">
        <v>0.2</v>
      </c>
      <c r="J99" s="58"/>
      <c r="K99" s="59"/>
    </row>
    <row r="100" spans="1:256" s="23" customFormat="1" x14ac:dyDescent="0.3">
      <c r="A100" s="22" t="s">
        <v>84</v>
      </c>
      <c r="B100" s="88" t="s">
        <v>105</v>
      </c>
      <c r="C100" s="88" t="s">
        <v>107</v>
      </c>
      <c r="D100" s="27"/>
      <c r="E100" s="27">
        <v>1.5</v>
      </c>
      <c r="F100" s="27"/>
      <c r="G100" s="27">
        <v>0.71250000000000002</v>
      </c>
      <c r="H100" s="27"/>
      <c r="I100" s="27"/>
      <c r="J100" s="58"/>
      <c r="K100" s="59"/>
    </row>
    <row r="101" spans="1:256" s="23" customFormat="1" x14ac:dyDescent="0.3">
      <c r="A101" s="22" t="s">
        <v>84</v>
      </c>
      <c r="B101" s="88" t="s">
        <v>105</v>
      </c>
      <c r="C101" s="88" t="s">
        <v>108</v>
      </c>
      <c r="D101" s="27"/>
      <c r="E101" s="27">
        <v>3.71</v>
      </c>
      <c r="F101" s="27"/>
      <c r="G101" s="27">
        <v>1.9855</v>
      </c>
      <c r="H101" s="27"/>
      <c r="I101" s="27"/>
      <c r="J101" s="58"/>
      <c r="K101" s="59"/>
    </row>
    <row r="102" spans="1:256" s="23" customFormat="1" x14ac:dyDescent="0.3">
      <c r="A102" s="22" t="s">
        <v>84</v>
      </c>
      <c r="B102" s="88" t="s">
        <v>105</v>
      </c>
      <c r="C102" s="88" t="s">
        <v>109</v>
      </c>
      <c r="D102" s="27"/>
      <c r="E102" s="27">
        <v>0.4</v>
      </c>
      <c r="F102" s="27"/>
      <c r="G102" s="27">
        <v>0.19</v>
      </c>
      <c r="H102" s="27"/>
      <c r="I102" s="27"/>
      <c r="J102" s="58"/>
      <c r="K102" s="59"/>
    </row>
    <row r="103" spans="1:256" s="23" customFormat="1" x14ac:dyDescent="0.3">
      <c r="A103" s="22" t="s">
        <v>84</v>
      </c>
      <c r="B103" s="88" t="s">
        <v>105</v>
      </c>
      <c r="C103" s="88" t="s">
        <v>110</v>
      </c>
      <c r="D103" s="27"/>
      <c r="E103" s="27">
        <v>0.44</v>
      </c>
      <c r="F103" s="27"/>
      <c r="G103" s="27">
        <v>0.20899999999999999</v>
      </c>
      <c r="H103" s="27"/>
      <c r="I103" s="27"/>
      <c r="J103" s="58"/>
      <c r="K103" s="59"/>
    </row>
    <row r="104" spans="1:256" s="23" customFormat="1" ht="15.75" customHeight="1" x14ac:dyDescent="0.3">
      <c r="A104" s="22" t="s">
        <v>84</v>
      </c>
      <c r="B104" s="88" t="s">
        <v>105</v>
      </c>
      <c r="C104" s="88" t="s">
        <v>98</v>
      </c>
      <c r="D104" s="27"/>
      <c r="E104" s="27">
        <v>0.44</v>
      </c>
      <c r="F104" s="27"/>
      <c r="G104" s="27">
        <v>0.20899999999999999</v>
      </c>
      <c r="H104" s="27"/>
      <c r="I104" s="27"/>
      <c r="J104" s="58"/>
      <c r="K104" s="59"/>
    </row>
    <row r="105" spans="1:256" s="20" customFormat="1" x14ac:dyDescent="0.3">
      <c r="A105" s="22" t="s">
        <v>84</v>
      </c>
      <c r="B105" s="88" t="s">
        <v>111</v>
      </c>
      <c r="C105" s="88" t="s">
        <v>48</v>
      </c>
      <c r="D105" s="27"/>
      <c r="E105" s="27">
        <v>1.46</v>
      </c>
      <c r="F105" s="27"/>
      <c r="G105" s="27">
        <v>0.69359999999999999</v>
      </c>
      <c r="H105" s="27"/>
      <c r="I105" s="27">
        <v>0.15</v>
      </c>
      <c r="J105" s="58"/>
      <c r="K105" s="59"/>
    </row>
    <row r="106" spans="1:256" s="6" customFormat="1" ht="15" customHeight="1" x14ac:dyDescent="0.3">
      <c r="A106" s="22" t="s">
        <v>84</v>
      </c>
      <c r="B106" s="85" t="s">
        <v>112</v>
      </c>
      <c r="C106" s="85" t="s">
        <v>113</v>
      </c>
      <c r="D106" s="27"/>
      <c r="E106" s="27">
        <v>0.53600000000000003</v>
      </c>
      <c r="F106" s="66"/>
      <c r="G106" s="27">
        <v>0.2</v>
      </c>
      <c r="H106" s="27"/>
      <c r="I106" s="27"/>
      <c r="J106" s="46"/>
      <c r="K106" s="47"/>
    </row>
    <row r="107" spans="1:256" s="23" customFormat="1" ht="18" customHeight="1" x14ac:dyDescent="0.3">
      <c r="A107" s="24" t="s">
        <v>16</v>
      </c>
      <c r="B107" s="85" t="s">
        <v>114</v>
      </c>
      <c r="C107" s="85" t="s">
        <v>115</v>
      </c>
      <c r="D107" s="27"/>
      <c r="E107" s="27">
        <v>3.3130000000000002</v>
      </c>
      <c r="F107" s="27"/>
      <c r="G107" s="27">
        <v>1</v>
      </c>
      <c r="H107" s="27"/>
      <c r="I107" s="27"/>
      <c r="J107" s="58"/>
      <c r="K107" s="59"/>
    </row>
    <row r="108" spans="1:256" s="23" customFormat="1" ht="18.75" customHeight="1" x14ac:dyDescent="0.3">
      <c r="A108" s="24" t="s">
        <v>16</v>
      </c>
      <c r="B108" s="85" t="s">
        <v>114</v>
      </c>
      <c r="C108" s="85" t="s">
        <v>116</v>
      </c>
      <c r="D108" s="27"/>
      <c r="E108" s="27">
        <v>1.3280000000000001</v>
      </c>
      <c r="F108" s="27">
        <v>1.3280000000000001</v>
      </c>
      <c r="G108" s="27">
        <v>0.4</v>
      </c>
      <c r="H108" s="27"/>
      <c r="I108" s="27"/>
      <c r="J108" s="58"/>
      <c r="K108" s="59"/>
    </row>
    <row r="109" spans="1:256" s="23" customFormat="1" ht="19.5" customHeight="1" x14ac:dyDescent="0.3">
      <c r="A109" s="24" t="s">
        <v>16</v>
      </c>
      <c r="B109" s="85" t="s">
        <v>117</v>
      </c>
      <c r="C109" s="85" t="s">
        <v>118</v>
      </c>
      <c r="D109" s="27"/>
      <c r="E109" s="27">
        <v>1.73</v>
      </c>
      <c r="F109" s="27"/>
      <c r="G109" s="27">
        <v>0.5</v>
      </c>
      <c r="H109" s="27"/>
      <c r="I109" s="27"/>
      <c r="J109" s="58"/>
      <c r="K109" s="59"/>
    </row>
    <row r="110" spans="1:256" s="23" customFormat="1" ht="19.5" customHeight="1" thickBot="1" x14ac:dyDescent="0.35">
      <c r="A110" s="24" t="s">
        <v>16</v>
      </c>
      <c r="B110" s="85" t="s">
        <v>117</v>
      </c>
      <c r="C110" s="85" t="s">
        <v>119</v>
      </c>
      <c r="D110" s="27"/>
      <c r="E110" s="27">
        <v>0.44800000000000001</v>
      </c>
      <c r="F110" s="27">
        <v>0.44800000000000001</v>
      </c>
      <c r="G110" s="27">
        <v>0.1</v>
      </c>
      <c r="H110" s="27"/>
      <c r="I110" s="27"/>
      <c r="J110" s="58"/>
      <c r="K110" s="59"/>
    </row>
    <row r="111" spans="1:256" s="16" customFormat="1" ht="15.6" thickTop="1" thickBot="1" x14ac:dyDescent="0.35">
      <c r="A111" s="274" t="s">
        <v>15</v>
      </c>
      <c r="B111" s="275"/>
      <c r="C111" s="276"/>
      <c r="D111" s="53">
        <f>SUM(D99:D110)</f>
        <v>0</v>
      </c>
      <c r="E111" s="53">
        <f t="shared" ref="E111:J111" si="8">SUM(E99:E110)</f>
        <v>23.375</v>
      </c>
      <c r="F111" s="53">
        <f t="shared" si="8"/>
        <v>1.776</v>
      </c>
      <c r="G111" s="53">
        <f t="shared" si="8"/>
        <v>10.032999999999999</v>
      </c>
      <c r="H111" s="53">
        <f t="shared" si="8"/>
        <v>0</v>
      </c>
      <c r="I111" s="53">
        <f t="shared" si="8"/>
        <v>0.35</v>
      </c>
      <c r="J111" s="53">
        <f t="shared" si="8"/>
        <v>0</v>
      </c>
      <c r="K111" s="54"/>
    </row>
    <row r="112" spans="1:256" x14ac:dyDescent="0.3">
      <c r="A112" s="273">
        <v>45180</v>
      </c>
      <c r="B112" s="273"/>
      <c r="C112" s="1" t="s">
        <v>0</v>
      </c>
      <c r="D112" s="29"/>
      <c r="E112" s="30"/>
      <c r="F112" s="31"/>
      <c r="G112" s="30"/>
      <c r="H112" s="30"/>
      <c r="I112" s="30"/>
      <c r="J112" s="31"/>
      <c r="K112" s="3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ht="15" thickBot="1" x14ac:dyDescent="0.35">
      <c r="A113" s="4"/>
      <c r="B113" s="4" t="s">
        <v>1</v>
      </c>
      <c r="C113" s="1"/>
      <c r="D113" s="29"/>
      <c r="E113" s="29"/>
      <c r="F113" s="31"/>
      <c r="G113" s="29"/>
      <c r="H113" s="29"/>
      <c r="I113" s="29"/>
      <c r="J113" s="32"/>
      <c r="K113" s="3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ht="29.4" thickBot="1" x14ac:dyDescent="0.35">
      <c r="A114" s="7" t="s">
        <v>2</v>
      </c>
      <c r="B114" s="8" t="s">
        <v>3</v>
      </c>
      <c r="C114" s="8" t="s">
        <v>4</v>
      </c>
      <c r="D114" s="36" t="s">
        <v>397</v>
      </c>
      <c r="E114" s="36" t="s">
        <v>398</v>
      </c>
      <c r="F114" s="36" t="s">
        <v>399</v>
      </c>
      <c r="G114" s="36" t="s">
        <v>5</v>
      </c>
      <c r="H114" s="36" t="s">
        <v>400</v>
      </c>
      <c r="I114" s="37" t="s">
        <v>6</v>
      </c>
      <c r="J114" s="38" t="s">
        <v>7</v>
      </c>
      <c r="K114" s="39" t="s">
        <v>8</v>
      </c>
    </row>
    <row r="115" spans="1:256" s="6" customFormat="1" ht="15" customHeight="1" thickTop="1" x14ac:dyDescent="0.3">
      <c r="A115" s="24" t="s">
        <v>120</v>
      </c>
      <c r="B115" s="85" t="s">
        <v>121</v>
      </c>
      <c r="C115" s="85" t="s">
        <v>122</v>
      </c>
      <c r="D115" s="27"/>
      <c r="E115" s="27">
        <v>0.57099999999999995</v>
      </c>
      <c r="F115" s="66"/>
      <c r="G115" s="27"/>
      <c r="H115" s="27"/>
      <c r="I115" s="27"/>
      <c r="J115" s="46"/>
      <c r="K115" s="47"/>
    </row>
    <row r="116" spans="1:256" s="6" customFormat="1" ht="30.75" customHeight="1" x14ac:dyDescent="0.3">
      <c r="A116" s="24" t="s">
        <v>120</v>
      </c>
      <c r="B116" s="85" t="s">
        <v>123</v>
      </c>
      <c r="C116" s="85" t="s">
        <v>124</v>
      </c>
      <c r="D116" s="27"/>
      <c r="E116" s="27">
        <v>16.715</v>
      </c>
      <c r="F116" s="66"/>
      <c r="G116" s="27">
        <v>0.65</v>
      </c>
      <c r="H116" s="27"/>
      <c r="I116" s="27"/>
      <c r="J116" s="46"/>
      <c r="K116" s="47"/>
    </row>
    <row r="117" spans="1:256" s="6" customFormat="1" ht="18" customHeight="1" x14ac:dyDescent="0.3">
      <c r="A117" s="24" t="s">
        <v>120</v>
      </c>
      <c r="B117" s="85" t="s">
        <v>125</v>
      </c>
      <c r="C117" s="85" t="s">
        <v>126</v>
      </c>
      <c r="D117" s="27"/>
      <c r="E117" s="27">
        <v>1.0720000000000001</v>
      </c>
      <c r="F117" s="66"/>
      <c r="G117" s="27">
        <v>0.3</v>
      </c>
      <c r="H117" s="27"/>
      <c r="I117" s="27"/>
      <c r="J117" s="46"/>
      <c r="K117" s="47"/>
    </row>
    <row r="118" spans="1:256" s="6" customFormat="1" ht="15.75" customHeight="1" x14ac:dyDescent="0.3">
      <c r="A118" s="24" t="s">
        <v>120</v>
      </c>
      <c r="B118" s="85" t="s">
        <v>125</v>
      </c>
      <c r="C118" s="85" t="s">
        <v>127</v>
      </c>
      <c r="D118" s="27"/>
      <c r="E118" s="27">
        <v>1.41</v>
      </c>
      <c r="F118" s="66"/>
      <c r="G118" s="27">
        <v>0.4</v>
      </c>
      <c r="H118" s="27"/>
      <c r="I118" s="27"/>
      <c r="J118" s="58"/>
      <c r="K118" s="59"/>
    </row>
    <row r="119" spans="1:256" s="23" customFormat="1" ht="18.75" customHeight="1" x14ac:dyDescent="0.3">
      <c r="A119" s="24" t="s">
        <v>16</v>
      </c>
      <c r="B119" s="85" t="s">
        <v>128</v>
      </c>
      <c r="C119" s="85" t="s">
        <v>129</v>
      </c>
      <c r="D119" s="27"/>
      <c r="E119" s="27" t="s">
        <v>130</v>
      </c>
      <c r="F119" s="27"/>
      <c r="G119" s="27">
        <v>2.2999999999999998</v>
      </c>
      <c r="H119" s="27"/>
      <c r="I119" s="27"/>
      <c r="J119" s="58"/>
      <c r="K119" s="59"/>
    </row>
    <row r="120" spans="1:256" s="23" customFormat="1" ht="84" customHeight="1" x14ac:dyDescent="0.3">
      <c r="A120" s="24" t="s">
        <v>16</v>
      </c>
      <c r="B120" s="85" t="s">
        <v>128</v>
      </c>
      <c r="C120" s="85" t="s">
        <v>131</v>
      </c>
      <c r="D120" s="27"/>
      <c r="E120" s="65"/>
      <c r="F120" s="27"/>
      <c r="G120" s="27">
        <v>0.3</v>
      </c>
      <c r="H120" s="27"/>
      <c r="I120" s="27"/>
      <c r="J120" s="58"/>
      <c r="K120" s="59"/>
    </row>
    <row r="121" spans="1:256" s="23" customFormat="1" ht="17.25" customHeight="1" thickBot="1" x14ac:dyDescent="0.35">
      <c r="A121" s="25" t="s">
        <v>132</v>
      </c>
      <c r="B121" s="26"/>
      <c r="C121" s="26"/>
      <c r="D121" s="68"/>
      <c r="E121" s="68"/>
      <c r="F121" s="27"/>
      <c r="G121" s="69"/>
      <c r="H121" s="66"/>
      <c r="I121" s="66"/>
      <c r="J121" s="58"/>
      <c r="K121" s="59"/>
    </row>
    <row r="122" spans="1:256" s="16" customFormat="1" ht="15.6" thickTop="1" thickBot="1" x14ac:dyDescent="0.35">
      <c r="A122" s="274" t="s">
        <v>15</v>
      </c>
      <c r="B122" s="275"/>
      <c r="C122" s="276"/>
      <c r="D122" s="53">
        <f>SUM(D115:D121)</f>
        <v>0</v>
      </c>
      <c r="E122" s="53">
        <f t="shared" ref="E122:J122" si="9">SUM(E115:E121)</f>
        <v>19.768000000000001</v>
      </c>
      <c r="F122" s="53">
        <f t="shared" si="9"/>
        <v>0</v>
      </c>
      <c r="G122" s="53">
        <f t="shared" si="9"/>
        <v>3.9499999999999997</v>
      </c>
      <c r="H122" s="53">
        <f t="shared" si="9"/>
        <v>0</v>
      </c>
      <c r="I122" s="53">
        <f t="shared" si="9"/>
        <v>0</v>
      </c>
      <c r="J122" s="53">
        <f t="shared" si="9"/>
        <v>0</v>
      </c>
      <c r="K122" s="54"/>
    </row>
    <row r="123" spans="1:256" x14ac:dyDescent="0.3">
      <c r="A123" s="273">
        <v>45181</v>
      </c>
      <c r="B123" s="273"/>
      <c r="C123" s="1" t="s">
        <v>0</v>
      </c>
      <c r="D123" s="29"/>
      <c r="E123" s="30"/>
      <c r="F123" s="31"/>
      <c r="G123" s="30"/>
      <c r="H123" s="30"/>
      <c r="I123" s="30"/>
      <c r="J123" s="31"/>
      <c r="K123" s="3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ht="15" thickBot="1" x14ac:dyDescent="0.35">
      <c r="A124" s="4"/>
      <c r="B124" s="4" t="s">
        <v>1</v>
      </c>
      <c r="C124" s="1"/>
      <c r="D124" s="29"/>
      <c r="E124" s="29"/>
      <c r="F124" s="31"/>
      <c r="G124" s="29"/>
      <c r="H124" s="29"/>
      <c r="I124" s="29"/>
      <c r="J124" s="32"/>
      <c r="K124" s="3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ht="29.4" thickBot="1" x14ac:dyDescent="0.35">
      <c r="A125" s="7" t="s">
        <v>2</v>
      </c>
      <c r="B125" s="8" t="s">
        <v>3</v>
      </c>
      <c r="C125" s="8" t="s">
        <v>4</v>
      </c>
      <c r="D125" s="36" t="s">
        <v>397</v>
      </c>
      <c r="E125" s="36" t="s">
        <v>398</v>
      </c>
      <c r="F125" s="36" t="s">
        <v>399</v>
      </c>
      <c r="G125" s="36" t="s">
        <v>5</v>
      </c>
      <c r="H125" s="36" t="s">
        <v>400</v>
      </c>
      <c r="I125" s="37" t="s">
        <v>6</v>
      </c>
      <c r="J125" s="38" t="s">
        <v>7</v>
      </c>
      <c r="K125" s="39" t="s">
        <v>8</v>
      </c>
    </row>
    <row r="126" spans="1:256" ht="15" thickTop="1" x14ac:dyDescent="0.3">
      <c r="A126" s="24" t="s">
        <v>133</v>
      </c>
      <c r="B126" s="85" t="s">
        <v>134</v>
      </c>
      <c r="C126" s="85"/>
      <c r="D126" s="27">
        <v>9.9120000000000008</v>
      </c>
      <c r="E126" s="27"/>
      <c r="F126" s="27"/>
      <c r="G126" s="27"/>
      <c r="H126" s="27"/>
      <c r="I126" s="27"/>
      <c r="J126" s="46"/>
      <c r="K126" s="47"/>
    </row>
    <row r="127" spans="1:256" x14ac:dyDescent="0.3">
      <c r="A127" s="24" t="s">
        <v>133</v>
      </c>
      <c r="B127" s="85" t="s">
        <v>135</v>
      </c>
      <c r="C127" s="85" t="s">
        <v>136</v>
      </c>
      <c r="D127" s="27"/>
      <c r="E127" s="27">
        <v>2.02</v>
      </c>
      <c r="F127" s="27"/>
      <c r="G127" s="27">
        <v>0.6</v>
      </c>
      <c r="H127" s="27"/>
      <c r="I127" s="27"/>
      <c r="J127" s="46"/>
      <c r="K127" s="47"/>
    </row>
    <row r="128" spans="1:256" x14ac:dyDescent="0.3">
      <c r="A128" s="24" t="s">
        <v>133</v>
      </c>
      <c r="B128" s="85" t="s">
        <v>135</v>
      </c>
      <c r="C128" s="85" t="s">
        <v>137</v>
      </c>
      <c r="D128" s="27"/>
      <c r="E128" s="27">
        <v>1.502</v>
      </c>
      <c r="F128" s="27">
        <v>1.5</v>
      </c>
      <c r="G128" s="27">
        <v>0.45</v>
      </c>
      <c r="H128" s="27"/>
      <c r="I128" s="27"/>
      <c r="J128" s="46"/>
      <c r="K128" s="47"/>
    </row>
    <row r="129" spans="1:256" x14ac:dyDescent="0.3">
      <c r="A129" s="24" t="s">
        <v>133</v>
      </c>
      <c r="B129" s="85" t="s">
        <v>135</v>
      </c>
      <c r="C129" s="85" t="s">
        <v>138</v>
      </c>
      <c r="D129" s="27"/>
      <c r="E129" s="27">
        <v>4.0999999999999996</v>
      </c>
      <c r="F129" s="27">
        <v>1.7609999999999999</v>
      </c>
      <c r="G129" s="27">
        <v>0.41</v>
      </c>
      <c r="H129" s="27"/>
      <c r="I129" s="27"/>
      <c r="J129" s="46"/>
      <c r="K129" s="47"/>
    </row>
    <row r="130" spans="1:256" ht="28.8" x14ac:dyDescent="0.3">
      <c r="A130" s="24" t="s">
        <v>139</v>
      </c>
      <c r="B130" s="85" t="s">
        <v>140</v>
      </c>
      <c r="C130" s="85"/>
      <c r="D130" s="27">
        <v>52.405000000000001</v>
      </c>
      <c r="E130" s="27"/>
      <c r="F130" s="66"/>
      <c r="G130" s="27"/>
      <c r="H130" s="27"/>
      <c r="I130" s="27"/>
      <c r="J130" s="46"/>
      <c r="K130" s="47"/>
    </row>
    <row r="131" spans="1:256" x14ac:dyDescent="0.3">
      <c r="A131" s="24" t="s">
        <v>139</v>
      </c>
      <c r="B131" s="85" t="s">
        <v>141</v>
      </c>
      <c r="C131" s="85" t="s">
        <v>142</v>
      </c>
      <c r="D131" s="27"/>
      <c r="E131" s="27">
        <v>0.64300000000000002</v>
      </c>
      <c r="F131" s="66"/>
      <c r="G131" s="27">
        <v>0.2</v>
      </c>
      <c r="H131" s="27"/>
      <c r="I131" s="27"/>
      <c r="J131" s="46"/>
      <c r="K131" s="47"/>
    </row>
    <row r="132" spans="1:256" x14ac:dyDescent="0.3">
      <c r="A132" s="24" t="s">
        <v>139</v>
      </c>
      <c r="B132" s="85" t="s">
        <v>143</v>
      </c>
      <c r="C132" s="85" t="s">
        <v>33</v>
      </c>
      <c r="D132" s="27"/>
      <c r="E132" s="27">
        <v>0.433</v>
      </c>
      <c r="F132" s="66"/>
      <c r="G132" s="27">
        <v>0.1</v>
      </c>
      <c r="H132" s="27"/>
      <c r="I132" s="27"/>
      <c r="J132" s="46"/>
      <c r="K132" s="47"/>
    </row>
    <row r="133" spans="1:256" x14ac:dyDescent="0.3">
      <c r="A133" s="24" t="s">
        <v>139</v>
      </c>
      <c r="B133" s="85" t="s">
        <v>144</v>
      </c>
      <c r="C133" s="85" t="s">
        <v>145</v>
      </c>
      <c r="D133" s="27"/>
      <c r="E133" s="27">
        <v>1.21</v>
      </c>
      <c r="F133" s="66"/>
      <c r="G133" s="27">
        <v>0.36</v>
      </c>
      <c r="H133" s="27"/>
      <c r="I133" s="27"/>
      <c r="J133" s="46"/>
      <c r="K133" s="47"/>
    </row>
    <row r="134" spans="1:256" x14ac:dyDescent="0.3">
      <c r="A134" s="24" t="s">
        <v>139</v>
      </c>
      <c r="B134" s="85" t="s">
        <v>144</v>
      </c>
      <c r="C134" s="85" t="s">
        <v>146</v>
      </c>
      <c r="D134" s="27"/>
      <c r="E134" s="27">
        <v>0.52500000000000002</v>
      </c>
      <c r="F134" s="66"/>
      <c r="G134" s="27">
        <v>0.2</v>
      </c>
      <c r="H134" s="27"/>
      <c r="I134" s="27"/>
      <c r="J134" s="46"/>
      <c r="K134" s="47"/>
    </row>
    <row r="135" spans="1:256" x14ac:dyDescent="0.3">
      <c r="A135" s="24" t="s">
        <v>139</v>
      </c>
      <c r="B135" s="85" t="s">
        <v>144</v>
      </c>
      <c r="C135" s="85" t="s">
        <v>116</v>
      </c>
      <c r="D135" s="27"/>
      <c r="E135" s="27">
        <v>1.0960000000000001</v>
      </c>
      <c r="F135" s="66"/>
      <c r="G135" s="27">
        <v>0.32</v>
      </c>
      <c r="H135" s="27"/>
      <c r="I135" s="27"/>
      <c r="J135" s="46"/>
      <c r="K135" s="47"/>
    </row>
    <row r="136" spans="1:256" x14ac:dyDescent="0.3">
      <c r="A136" s="24" t="s">
        <v>139</v>
      </c>
      <c r="B136" s="85" t="s">
        <v>147</v>
      </c>
      <c r="C136" s="85" t="s">
        <v>148</v>
      </c>
      <c r="D136" s="27"/>
      <c r="E136" s="27">
        <v>0.76400000000000001</v>
      </c>
      <c r="F136" s="66"/>
      <c r="G136" s="27">
        <v>0.2</v>
      </c>
      <c r="H136" s="27"/>
      <c r="I136" s="27"/>
      <c r="J136" s="46"/>
      <c r="K136" s="47"/>
    </row>
    <row r="137" spans="1:256" x14ac:dyDescent="0.3">
      <c r="A137" s="24" t="s">
        <v>139</v>
      </c>
      <c r="B137" s="85" t="s">
        <v>147</v>
      </c>
      <c r="C137" s="85" t="s">
        <v>149</v>
      </c>
      <c r="D137" s="27"/>
      <c r="E137" s="27">
        <v>1.0629999999999999</v>
      </c>
      <c r="F137" s="66"/>
      <c r="G137" s="27">
        <v>0.3</v>
      </c>
      <c r="H137" s="27"/>
      <c r="I137" s="27"/>
      <c r="J137" s="46"/>
      <c r="K137" s="47"/>
    </row>
    <row r="138" spans="1:256" ht="15" thickBot="1" x14ac:dyDescent="0.35">
      <c r="A138" s="24" t="s">
        <v>139</v>
      </c>
      <c r="B138" s="85" t="s">
        <v>150</v>
      </c>
      <c r="C138" s="85" t="s">
        <v>148</v>
      </c>
      <c r="D138" s="27"/>
      <c r="E138" s="27">
        <v>0.99199999999999999</v>
      </c>
      <c r="F138" s="66"/>
      <c r="G138" s="27">
        <v>0.3</v>
      </c>
      <c r="H138" s="27"/>
      <c r="I138" s="27"/>
      <c r="J138" s="46"/>
      <c r="K138" s="47"/>
    </row>
    <row r="139" spans="1:256" s="16" customFormat="1" ht="15.6" thickTop="1" thickBot="1" x14ac:dyDescent="0.35">
      <c r="A139" s="274" t="s">
        <v>15</v>
      </c>
      <c r="B139" s="275"/>
      <c r="C139" s="276"/>
      <c r="D139" s="53">
        <f>SUM(D126:D138)</f>
        <v>62.317</v>
      </c>
      <c r="E139" s="53">
        <f t="shared" ref="E139:J139" si="10">SUM(E126:E138)</f>
        <v>14.348000000000003</v>
      </c>
      <c r="F139" s="53">
        <f t="shared" si="10"/>
        <v>3.2610000000000001</v>
      </c>
      <c r="G139" s="53">
        <f t="shared" si="10"/>
        <v>3.44</v>
      </c>
      <c r="H139" s="53">
        <f t="shared" si="10"/>
        <v>0</v>
      </c>
      <c r="I139" s="53">
        <f t="shared" si="10"/>
        <v>0</v>
      </c>
      <c r="J139" s="53">
        <f t="shared" si="10"/>
        <v>0</v>
      </c>
      <c r="K139" s="54"/>
    </row>
    <row r="140" spans="1:256" x14ac:dyDescent="0.3">
      <c r="A140" s="273">
        <v>45182</v>
      </c>
      <c r="B140" s="273"/>
      <c r="C140" s="1" t="s">
        <v>0</v>
      </c>
      <c r="D140" s="29"/>
      <c r="E140" s="30"/>
      <c r="F140" s="31"/>
      <c r="G140" s="30"/>
      <c r="H140" s="30"/>
      <c r="I140" s="30"/>
      <c r="J140" s="31"/>
      <c r="K140" s="3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  <c r="HJ140" s="2"/>
      <c r="HK140" s="2"/>
      <c r="HL140" s="2"/>
      <c r="HM140" s="2"/>
      <c r="HN140" s="2"/>
      <c r="HO140" s="2"/>
      <c r="HP140" s="2"/>
      <c r="HQ140" s="2"/>
      <c r="HR140" s="2"/>
      <c r="HS140" s="2"/>
      <c r="HT140" s="2"/>
      <c r="HU140" s="2"/>
      <c r="HV140" s="2"/>
      <c r="HW140" s="2"/>
      <c r="HX140" s="2"/>
      <c r="HY140" s="2"/>
      <c r="HZ140" s="2"/>
      <c r="IA140" s="2"/>
      <c r="IB140" s="2"/>
      <c r="IC140" s="2"/>
      <c r="ID140" s="2"/>
      <c r="IE140" s="2"/>
      <c r="IF140" s="2"/>
      <c r="IG140" s="2"/>
      <c r="IH140" s="2"/>
      <c r="II140" s="2"/>
      <c r="IJ140" s="2"/>
      <c r="IK140" s="2"/>
      <c r="IL140" s="2"/>
      <c r="IM140" s="2"/>
      <c r="IN140" s="2"/>
      <c r="IO140" s="2"/>
      <c r="IP140" s="2"/>
      <c r="IQ140" s="2"/>
      <c r="IR140" s="2"/>
      <c r="IS140" s="2"/>
      <c r="IT140" s="2"/>
      <c r="IU140" s="2"/>
      <c r="IV140" s="2"/>
    </row>
    <row r="141" spans="1:256" ht="15" thickBot="1" x14ac:dyDescent="0.35">
      <c r="A141" s="4"/>
      <c r="B141" s="4" t="s">
        <v>1</v>
      </c>
      <c r="C141" s="1"/>
      <c r="D141" s="29"/>
      <c r="E141" s="29"/>
      <c r="F141" s="31"/>
      <c r="G141" s="29"/>
      <c r="H141" s="29"/>
      <c r="I141" s="29"/>
      <c r="J141" s="32"/>
      <c r="K141" s="3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  <c r="HJ141" s="2"/>
      <c r="HK141" s="2"/>
      <c r="HL141" s="2"/>
      <c r="HM141" s="2"/>
      <c r="HN141" s="2"/>
      <c r="HO141" s="2"/>
      <c r="HP141" s="2"/>
      <c r="HQ141" s="2"/>
      <c r="HR141" s="2"/>
      <c r="HS141" s="2"/>
      <c r="HT141" s="2"/>
      <c r="HU141" s="2"/>
      <c r="HV141" s="2"/>
      <c r="HW141" s="2"/>
      <c r="HX141" s="2"/>
      <c r="HY141" s="2"/>
      <c r="HZ141" s="2"/>
      <c r="IA141" s="2"/>
      <c r="IB141" s="2"/>
      <c r="IC141" s="2"/>
      <c r="ID141" s="2"/>
      <c r="IE141" s="2"/>
      <c r="IF141" s="2"/>
      <c r="IG141" s="2"/>
      <c r="IH141" s="2"/>
      <c r="II141" s="2"/>
      <c r="IJ141" s="2"/>
      <c r="IK141" s="2"/>
      <c r="IL141" s="2"/>
      <c r="IM141" s="2"/>
      <c r="IN141" s="2"/>
      <c r="IO141" s="2"/>
      <c r="IP141" s="2"/>
      <c r="IQ141" s="2"/>
      <c r="IR141" s="2"/>
      <c r="IS141" s="2"/>
      <c r="IT141" s="2"/>
      <c r="IU141" s="2"/>
      <c r="IV141" s="2"/>
    </row>
    <row r="142" spans="1:256" ht="29.4" thickBot="1" x14ac:dyDescent="0.35">
      <c r="A142" s="7" t="s">
        <v>2</v>
      </c>
      <c r="B142" s="8" t="s">
        <v>3</v>
      </c>
      <c r="C142" s="8" t="s">
        <v>4</v>
      </c>
      <c r="D142" s="36" t="s">
        <v>397</v>
      </c>
      <c r="E142" s="36" t="s">
        <v>398</v>
      </c>
      <c r="F142" s="36" t="s">
        <v>399</v>
      </c>
      <c r="G142" s="36" t="s">
        <v>5</v>
      </c>
      <c r="H142" s="36" t="s">
        <v>400</v>
      </c>
      <c r="I142" s="37" t="s">
        <v>6</v>
      </c>
      <c r="J142" s="38" t="s">
        <v>7</v>
      </c>
      <c r="K142" s="39" t="s">
        <v>8</v>
      </c>
    </row>
    <row r="143" spans="1:256" s="10" customFormat="1" ht="15" thickTop="1" x14ac:dyDescent="0.3">
      <c r="A143" s="17">
        <v>36</v>
      </c>
      <c r="B143" s="80" t="s">
        <v>151</v>
      </c>
      <c r="C143" s="80" t="s">
        <v>33</v>
      </c>
      <c r="D143" s="57"/>
      <c r="E143" s="56">
        <v>0.56000000000000005</v>
      </c>
      <c r="F143" s="56"/>
      <c r="G143" s="56">
        <v>0.1085</v>
      </c>
      <c r="H143" s="56"/>
      <c r="I143" s="70">
        <v>7.1999999999999995E-2</v>
      </c>
      <c r="J143" s="46">
        <v>0.01</v>
      </c>
      <c r="K143" s="47" t="s">
        <v>64</v>
      </c>
    </row>
    <row r="144" spans="1:256" s="10" customFormat="1" x14ac:dyDescent="0.3">
      <c r="A144" s="17">
        <v>36</v>
      </c>
      <c r="B144" s="80" t="s">
        <v>152</v>
      </c>
      <c r="C144" s="80" t="s">
        <v>153</v>
      </c>
      <c r="D144" s="57"/>
      <c r="E144" s="56">
        <v>1.29</v>
      </c>
      <c r="F144" s="56"/>
      <c r="G144" s="56">
        <v>0.11</v>
      </c>
      <c r="H144" s="56">
        <v>1.5</v>
      </c>
      <c r="I144" s="56">
        <v>0</v>
      </c>
      <c r="J144" s="46">
        <v>4.7E-2</v>
      </c>
      <c r="K144" s="47" t="s">
        <v>154</v>
      </c>
    </row>
    <row r="145" spans="1:256" s="10" customFormat="1" x14ac:dyDescent="0.3">
      <c r="A145" s="17">
        <v>36</v>
      </c>
      <c r="B145" s="80" t="s">
        <v>155</v>
      </c>
      <c r="C145" s="80" t="s">
        <v>156</v>
      </c>
      <c r="D145" s="57"/>
      <c r="E145" s="56">
        <v>0.56000000000000005</v>
      </c>
      <c r="F145" s="56"/>
      <c r="G145" s="56">
        <v>0.06</v>
      </c>
      <c r="H145" s="56"/>
      <c r="I145" s="56">
        <v>0</v>
      </c>
      <c r="J145" s="46">
        <v>4.7E-2</v>
      </c>
      <c r="K145" s="47" t="s">
        <v>154</v>
      </c>
    </row>
    <row r="146" spans="1:256" s="10" customFormat="1" x14ac:dyDescent="0.3">
      <c r="A146" s="17">
        <v>36</v>
      </c>
      <c r="B146" s="80" t="s">
        <v>155</v>
      </c>
      <c r="C146" s="80" t="s">
        <v>157</v>
      </c>
      <c r="D146" s="57"/>
      <c r="E146" s="56">
        <v>0.26</v>
      </c>
      <c r="F146" s="56"/>
      <c r="G146" s="56"/>
      <c r="H146" s="56"/>
      <c r="I146" s="56"/>
      <c r="J146" s="46"/>
      <c r="K146" s="47"/>
    </row>
    <row r="147" spans="1:256" s="10" customFormat="1" x14ac:dyDescent="0.3">
      <c r="A147" s="17">
        <v>36</v>
      </c>
      <c r="B147" s="80" t="s">
        <v>158</v>
      </c>
      <c r="C147" s="80" t="s">
        <v>48</v>
      </c>
      <c r="D147" s="57"/>
      <c r="E147" s="56">
        <v>1.04</v>
      </c>
      <c r="F147" s="56"/>
      <c r="G147" s="56">
        <v>0.09</v>
      </c>
      <c r="H147" s="56">
        <v>0.38500000000000001</v>
      </c>
      <c r="I147" s="56">
        <v>0</v>
      </c>
      <c r="J147" s="46">
        <v>3.1E-2</v>
      </c>
      <c r="K147" s="47" t="s">
        <v>159</v>
      </c>
    </row>
    <row r="148" spans="1:256" s="10" customFormat="1" x14ac:dyDescent="0.3">
      <c r="A148" s="18">
        <v>41</v>
      </c>
      <c r="B148" s="77" t="s">
        <v>160</v>
      </c>
      <c r="C148" s="77" t="s">
        <v>161</v>
      </c>
      <c r="D148" s="45"/>
      <c r="E148" s="45">
        <v>2.66</v>
      </c>
      <c r="F148" s="56"/>
      <c r="G148" s="45">
        <v>0.5</v>
      </c>
      <c r="H148" s="45"/>
      <c r="I148" s="45">
        <v>0</v>
      </c>
      <c r="J148" s="46"/>
      <c r="K148" s="47"/>
    </row>
    <row r="149" spans="1:256" s="10" customFormat="1" x14ac:dyDescent="0.3">
      <c r="A149" s="18">
        <v>41</v>
      </c>
      <c r="B149" s="77" t="s">
        <v>162</v>
      </c>
      <c r="C149" s="77" t="s">
        <v>161</v>
      </c>
      <c r="D149" s="45"/>
      <c r="E149" s="45">
        <v>3.19</v>
      </c>
      <c r="F149" s="56"/>
      <c r="G149" s="45"/>
      <c r="H149" s="45"/>
      <c r="I149" s="45">
        <v>0.22</v>
      </c>
      <c r="J149" s="46"/>
      <c r="K149" s="47"/>
    </row>
    <row r="150" spans="1:256" s="10" customFormat="1" x14ac:dyDescent="0.3">
      <c r="A150" s="18">
        <v>41</v>
      </c>
      <c r="B150" s="77" t="s">
        <v>163</v>
      </c>
      <c r="C150" s="77" t="s">
        <v>161</v>
      </c>
      <c r="D150" s="45"/>
      <c r="E150" s="45">
        <v>3.1</v>
      </c>
      <c r="F150" s="56"/>
      <c r="G150" s="45"/>
      <c r="H150" s="45"/>
      <c r="I150" s="45">
        <v>0.18</v>
      </c>
      <c r="J150" s="58">
        <v>0.21</v>
      </c>
      <c r="K150" s="59" t="s">
        <v>93</v>
      </c>
    </row>
    <row r="151" spans="1:256" s="10" customFormat="1" x14ac:dyDescent="0.3">
      <c r="A151" s="18">
        <v>41</v>
      </c>
      <c r="B151" s="77" t="s">
        <v>164</v>
      </c>
      <c r="C151" s="77" t="s">
        <v>165</v>
      </c>
      <c r="D151" s="45"/>
      <c r="E151" s="45">
        <v>2.0699999999999998</v>
      </c>
      <c r="F151" s="56"/>
      <c r="G151" s="45">
        <v>0.5</v>
      </c>
      <c r="H151" s="45"/>
      <c r="I151" s="45">
        <v>0.16</v>
      </c>
      <c r="J151" s="46">
        <v>0.26400000000000001</v>
      </c>
      <c r="K151" s="47" t="s">
        <v>93</v>
      </c>
    </row>
    <row r="152" spans="1:256" s="10" customFormat="1" ht="15" thickBot="1" x14ac:dyDescent="0.35">
      <c r="A152" s="17">
        <v>36</v>
      </c>
      <c r="B152" s="80" t="s">
        <v>166</v>
      </c>
      <c r="C152" s="80" t="s">
        <v>167</v>
      </c>
      <c r="D152" s="57"/>
      <c r="E152" s="56">
        <v>0.96</v>
      </c>
      <c r="F152" s="56"/>
      <c r="G152" s="56">
        <v>0.09</v>
      </c>
      <c r="H152" s="56"/>
      <c r="I152" s="56">
        <v>0</v>
      </c>
      <c r="J152" s="46">
        <v>6.0000000000000001E-3</v>
      </c>
      <c r="K152" s="47" t="s">
        <v>64</v>
      </c>
    </row>
    <row r="153" spans="1:256" s="16" customFormat="1" ht="15.6" thickTop="1" thickBot="1" x14ac:dyDescent="0.35">
      <c r="A153" s="274" t="s">
        <v>15</v>
      </c>
      <c r="B153" s="275"/>
      <c r="C153" s="276"/>
      <c r="D153" s="53">
        <f>SUM(D143:D152)</f>
        <v>0</v>
      </c>
      <c r="E153" s="53">
        <f t="shared" ref="E153:J153" si="11">SUM(E143:E152)</f>
        <v>15.690000000000001</v>
      </c>
      <c r="F153" s="53">
        <f t="shared" si="11"/>
        <v>0</v>
      </c>
      <c r="G153" s="53">
        <f t="shared" si="11"/>
        <v>1.4585000000000001</v>
      </c>
      <c r="H153" s="53">
        <f t="shared" si="11"/>
        <v>1.885</v>
      </c>
      <c r="I153" s="53">
        <f t="shared" si="11"/>
        <v>0.63200000000000001</v>
      </c>
      <c r="J153" s="53">
        <f t="shared" si="11"/>
        <v>0.61499999999999999</v>
      </c>
      <c r="K153" s="71"/>
    </row>
    <row r="154" spans="1:256" x14ac:dyDescent="0.3">
      <c r="A154" s="273">
        <v>45183</v>
      </c>
      <c r="B154" s="273"/>
      <c r="C154" s="1" t="s">
        <v>0</v>
      </c>
      <c r="D154" s="29"/>
      <c r="E154" s="30"/>
      <c r="F154" s="31"/>
      <c r="G154" s="30"/>
      <c r="H154" s="30"/>
      <c r="I154" s="30"/>
      <c r="J154" s="31"/>
      <c r="K154" s="3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  <c r="HJ154" s="2"/>
      <c r="HK154" s="2"/>
      <c r="HL154" s="2"/>
      <c r="HM154" s="2"/>
      <c r="HN154" s="2"/>
      <c r="HO154" s="2"/>
      <c r="HP154" s="2"/>
      <c r="HQ154" s="2"/>
      <c r="HR154" s="2"/>
      <c r="HS154" s="2"/>
      <c r="HT154" s="2"/>
      <c r="HU154" s="2"/>
      <c r="HV154" s="2"/>
      <c r="HW154" s="2"/>
      <c r="HX154" s="2"/>
      <c r="HY154" s="2"/>
      <c r="HZ154" s="2"/>
      <c r="IA154" s="2"/>
      <c r="IB154" s="2"/>
      <c r="IC154" s="2"/>
      <c r="ID154" s="2"/>
      <c r="IE154" s="2"/>
      <c r="IF154" s="2"/>
      <c r="IG154" s="2"/>
      <c r="IH154" s="2"/>
      <c r="II154" s="2"/>
      <c r="IJ154" s="2"/>
      <c r="IK154" s="2"/>
      <c r="IL154" s="2"/>
      <c r="IM154" s="2"/>
      <c r="IN154" s="2"/>
      <c r="IO154" s="2"/>
      <c r="IP154" s="2"/>
      <c r="IQ154" s="2"/>
      <c r="IR154" s="2"/>
      <c r="IS154" s="2"/>
      <c r="IT154" s="2"/>
      <c r="IU154" s="2"/>
      <c r="IV154" s="2"/>
    </row>
    <row r="155" spans="1:256" ht="15" thickBot="1" x14ac:dyDescent="0.35">
      <c r="A155" s="4"/>
      <c r="B155" s="4" t="s">
        <v>1</v>
      </c>
      <c r="C155" s="1"/>
      <c r="D155" s="29"/>
      <c r="E155" s="29"/>
      <c r="F155" s="31"/>
      <c r="G155" s="29"/>
      <c r="H155" s="29"/>
      <c r="I155" s="29"/>
      <c r="J155" s="32"/>
      <c r="K155" s="3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  <c r="HJ155" s="2"/>
      <c r="HK155" s="2"/>
      <c r="HL155" s="2"/>
      <c r="HM155" s="2"/>
      <c r="HN155" s="2"/>
      <c r="HO155" s="2"/>
      <c r="HP155" s="2"/>
      <c r="HQ155" s="2"/>
      <c r="HR155" s="2"/>
      <c r="HS155" s="2"/>
      <c r="HT155" s="2"/>
      <c r="HU155" s="2"/>
      <c r="HV155" s="2"/>
      <c r="HW155" s="2"/>
      <c r="HX155" s="2"/>
      <c r="HY155" s="2"/>
      <c r="HZ155" s="2"/>
      <c r="IA155" s="2"/>
      <c r="IB155" s="2"/>
      <c r="IC155" s="2"/>
      <c r="ID155" s="2"/>
      <c r="IE155" s="2"/>
      <c r="IF155" s="2"/>
      <c r="IG155" s="2"/>
      <c r="IH155" s="2"/>
      <c r="II155" s="2"/>
      <c r="IJ155" s="2"/>
      <c r="IK155" s="2"/>
      <c r="IL155" s="2"/>
      <c r="IM155" s="2"/>
      <c r="IN155" s="2"/>
      <c r="IO155" s="2"/>
      <c r="IP155" s="2"/>
      <c r="IQ155" s="2"/>
      <c r="IR155" s="2"/>
      <c r="IS155" s="2"/>
      <c r="IT155" s="2"/>
      <c r="IU155" s="2"/>
      <c r="IV155" s="2"/>
    </row>
    <row r="156" spans="1:256" ht="29.4" thickBot="1" x14ac:dyDescent="0.35">
      <c r="A156" s="7" t="s">
        <v>2</v>
      </c>
      <c r="B156" s="8" t="s">
        <v>3</v>
      </c>
      <c r="C156" s="8" t="s">
        <v>4</v>
      </c>
      <c r="D156" s="36" t="s">
        <v>397</v>
      </c>
      <c r="E156" s="36" t="s">
        <v>398</v>
      </c>
      <c r="F156" s="36" t="s">
        <v>399</v>
      </c>
      <c r="G156" s="36" t="s">
        <v>5</v>
      </c>
      <c r="H156" s="36" t="s">
        <v>400</v>
      </c>
      <c r="I156" s="37" t="s">
        <v>6</v>
      </c>
      <c r="J156" s="38" t="s">
        <v>7</v>
      </c>
      <c r="K156" s="39" t="s">
        <v>8</v>
      </c>
    </row>
    <row r="157" spans="1:256" s="23" customFormat="1" ht="15" customHeight="1" thickTop="1" x14ac:dyDescent="0.3">
      <c r="A157" s="21" t="s">
        <v>9</v>
      </c>
      <c r="B157" s="85" t="s">
        <v>168</v>
      </c>
      <c r="C157" s="85" t="s">
        <v>169</v>
      </c>
      <c r="D157" s="27"/>
      <c r="E157" s="66">
        <v>1.5</v>
      </c>
      <c r="F157" s="27"/>
      <c r="G157" s="66">
        <v>1.2</v>
      </c>
      <c r="H157" s="66"/>
      <c r="I157" s="66"/>
      <c r="J157" s="58"/>
      <c r="K157" s="59"/>
    </row>
    <row r="158" spans="1:256" s="23" customFormat="1" ht="15" customHeight="1" x14ac:dyDescent="0.3">
      <c r="A158" s="289" t="s">
        <v>9</v>
      </c>
      <c r="B158" s="290" t="s">
        <v>170</v>
      </c>
      <c r="C158" s="290" t="s">
        <v>171</v>
      </c>
      <c r="D158" s="291"/>
      <c r="E158" s="291">
        <v>2.5</v>
      </c>
      <c r="F158" s="291"/>
      <c r="G158" s="292">
        <v>1.4</v>
      </c>
      <c r="H158" s="292"/>
      <c r="I158" s="292"/>
      <c r="J158" s="58"/>
      <c r="K158" s="59"/>
    </row>
    <row r="159" spans="1:256" s="23" customFormat="1" ht="15" customHeight="1" x14ac:dyDescent="0.3">
      <c r="A159" s="21" t="s">
        <v>9</v>
      </c>
      <c r="B159" s="85" t="s">
        <v>172</v>
      </c>
      <c r="C159" s="85" t="s">
        <v>173</v>
      </c>
      <c r="D159" s="27"/>
      <c r="E159" s="27">
        <v>4.7</v>
      </c>
      <c r="F159" s="27"/>
      <c r="G159" s="66">
        <v>0.6</v>
      </c>
      <c r="H159" s="66">
        <v>0.5</v>
      </c>
      <c r="I159" s="66"/>
      <c r="J159" s="58"/>
      <c r="K159" s="59"/>
    </row>
    <row r="160" spans="1:256" x14ac:dyDescent="0.3">
      <c r="A160" s="24" t="s">
        <v>174</v>
      </c>
      <c r="B160" s="90" t="s">
        <v>175</v>
      </c>
      <c r="C160" s="85"/>
      <c r="D160" s="27">
        <v>18.7</v>
      </c>
      <c r="E160" s="27"/>
      <c r="F160" s="66"/>
      <c r="G160" s="27"/>
      <c r="H160" s="27"/>
      <c r="I160" s="27"/>
      <c r="J160" s="46"/>
      <c r="K160" s="47"/>
    </row>
    <row r="161" spans="1:256" x14ac:dyDescent="0.3">
      <c r="A161" s="24" t="s">
        <v>174</v>
      </c>
      <c r="B161" s="85" t="s">
        <v>176</v>
      </c>
      <c r="C161" s="85" t="s">
        <v>177</v>
      </c>
      <c r="D161" s="27"/>
      <c r="E161" s="66">
        <v>0.8</v>
      </c>
      <c r="F161" s="66"/>
      <c r="G161" s="27"/>
      <c r="H161" s="27"/>
      <c r="I161" s="27"/>
      <c r="J161" s="46"/>
      <c r="K161" s="47"/>
    </row>
    <row r="162" spans="1:256" ht="16.5" customHeight="1" x14ac:dyDescent="0.3">
      <c r="A162" s="24" t="s">
        <v>174</v>
      </c>
      <c r="B162" s="85" t="s">
        <v>178</v>
      </c>
      <c r="C162" s="85" t="s">
        <v>179</v>
      </c>
      <c r="D162" s="27"/>
      <c r="E162" s="27">
        <v>0.2</v>
      </c>
      <c r="F162" s="66">
        <v>0.2</v>
      </c>
      <c r="G162" s="27">
        <v>0.02</v>
      </c>
      <c r="H162" s="27"/>
      <c r="I162" s="27"/>
      <c r="J162" s="46"/>
      <c r="K162" s="47"/>
    </row>
    <row r="163" spans="1:256" ht="28.8" x14ac:dyDescent="0.3">
      <c r="A163" s="24" t="s">
        <v>174</v>
      </c>
      <c r="B163" s="85" t="s">
        <v>180</v>
      </c>
      <c r="C163" s="85" t="s">
        <v>181</v>
      </c>
      <c r="D163" s="27"/>
      <c r="E163" s="27">
        <v>2</v>
      </c>
      <c r="F163" s="66">
        <v>0.40500000000000003</v>
      </c>
      <c r="G163" s="27"/>
      <c r="H163" s="27"/>
      <c r="I163" s="27"/>
      <c r="J163" s="46"/>
      <c r="K163" s="47"/>
    </row>
    <row r="164" spans="1:256" s="23" customFormat="1" ht="15" customHeight="1" x14ac:dyDescent="0.3">
      <c r="A164" s="21" t="s">
        <v>9</v>
      </c>
      <c r="B164" s="85" t="s">
        <v>182</v>
      </c>
      <c r="C164" s="85" t="s">
        <v>183</v>
      </c>
      <c r="D164" s="27"/>
      <c r="E164" s="27">
        <v>1.8</v>
      </c>
      <c r="F164" s="27"/>
      <c r="G164" s="66">
        <v>1</v>
      </c>
      <c r="H164" s="66"/>
      <c r="I164" s="66"/>
      <c r="J164" s="58"/>
      <c r="K164" s="59"/>
    </row>
    <row r="165" spans="1:256" s="23" customFormat="1" ht="21" customHeight="1" thickBot="1" x14ac:dyDescent="0.35">
      <c r="A165" s="21" t="s">
        <v>9</v>
      </c>
      <c r="B165" s="85" t="s">
        <v>184</v>
      </c>
      <c r="C165" s="85" t="s">
        <v>185</v>
      </c>
      <c r="D165" s="27"/>
      <c r="E165" s="27">
        <v>2.6</v>
      </c>
      <c r="F165" s="27"/>
      <c r="G165" s="66">
        <v>0.8</v>
      </c>
      <c r="H165" s="66"/>
      <c r="I165" s="66"/>
      <c r="J165" s="58"/>
      <c r="K165" s="59"/>
    </row>
    <row r="166" spans="1:256" s="16" customFormat="1" ht="15.6" thickTop="1" thickBot="1" x14ac:dyDescent="0.35">
      <c r="A166" s="274" t="s">
        <v>15</v>
      </c>
      <c r="B166" s="275"/>
      <c r="C166" s="276"/>
      <c r="D166" s="53">
        <f>SUM(D157:D165)</f>
        <v>18.7</v>
      </c>
      <c r="E166" s="53">
        <f t="shared" ref="E166:J166" si="12">SUM(E157:E165)</f>
        <v>16.100000000000001</v>
      </c>
      <c r="F166" s="53">
        <f t="shared" si="12"/>
        <v>0.60499999999999998</v>
      </c>
      <c r="G166" s="53">
        <f t="shared" si="12"/>
        <v>5.0199999999999996</v>
      </c>
      <c r="H166" s="53">
        <f t="shared" si="12"/>
        <v>0.5</v>
      </c>
      <c r="I166" s="53">
        <f t="shared" si="12"/>
        <v>0</v>
      </c>
      <c r="J166" s="53">
        <f t="shared" si="12"/>
        <v>0</v>
      </c>
      <c r="K166" s="71"/>
    </row>
    <row r="167" spans="1:256" x14ac:dyDescent="0.3">
      <c r="A167" s="273">
        <v>45184</v>
      </c>
      <c r="B167" s="273"/>
      <c r="C167" s="1" t="s">
        <v>0</v>
      </c>
      <c r="D167" s="29"/>
      <c r="E167" s="30"/>
      <c r="F167" s="31"/>
      <c r="G167" s="30"/>
      <c r="H167" s="30"/>
      <c r="I167" s="30"/>
      <c r="J167" s="31"/>
      <c r="K167" s="3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  <c r="HJ167" s="2"/>
      <c r="HK167" s="2"/>
      <c r="HL167" s="2"/>
      <c r="HM167" s="2"/>
      <c r="HN167" s="2"/>
      <c r="HO167" s="2"/>
      <c r="HP167" s="2"/>
      <c r="HQ167" s="2"/>
      <c r="HR167" s="2"/>
      <c r="HS167" s="2"/>
      <c r="HT167" s="2"/>
      <c r="HU167" s="2"/>
      <c r="HV167" s="2"/>
      <c r="HW167" s="2"/>
      <c r="HX167" s="2"/>
      <c r="HY167" s="2"/>
      <c r="HZ167" s="2"/>
      <c r="IA167" s="2"/>
      <c r="IB167" s="2"/>
      <c r="IC167" s="2"/>
      <c r="ID167" s="2"/>
      <c r="IE167" s="2"/>
      <c r="IF167" s="2"/>
      <c r="IG167" s="2"/>
      <c r="IH167" s="2"/>
      <c r="II167" s="2"/>
      <c r="IJ167" s="2"/>
      <c r="IK167" s="2"/>
      <c r="IL167" s="2"/>
      <c r="IM167" s="2"/>
      <c r="IN167" s="2"/>
      <c r="IO167" s="2"/>
      <c r="IP167" s="2"/>
      <c r="IQ167" s="2"/>
      <c r="IR167" s="2"/>
      <c r="IS167" s="2"/>
      <c r="IT167" s="2"/>
      <c r="IU167" s="2"/>
      <c r="IV167" s="2"/>
    </row>
    <row r="168" spans="1:256" ht="15" thickBot="1" x14ac:dyDescent="0.35">
      <c r="A168" s="4"/>
      <c r="B168" s="4" t="s">
        <v>1</v>
      </c>
      <c r="C168" s="1"/>
      <c r="D168" s="29"/>
      <c r="E168" s="29"/>
      <c r="F168" s="31"/>
      <c r="G168" s="29"/>
      <c r="H168" s="29"/>
      <c r="I168" s="29"/>
      <c r="J168" s="32"/>
      <c r="K168" s="3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  <c r="HJ168" s="2"/>
      <c r="HK168" s="2"/>
      <c r="HL168" s="2"/>
      <c r="HM168" s="2"/>
      <c r="HN168" s="2"/>
      <c r="HO168" s="2"/>
      <c r="HP168" s="2"/>
      <c r="HQ168" s="2"/>
      <c r="HR168" s="2"/>
      <c r="HS168" s="2"/>
      <c r="HT168" s="2"/>
      <c r="HU168" s="2"/>
      <c r="HV168" s="2"/>
      <c r="HW168" s="2"/>
      <c r="HX168" s="2"/>
      <c r="HY168" s="2"/>
      <c r="HZ168" s="2"/>
      <c r="IA168" s="2"/>
      <c r="IB168" s="2"/>
      <c r="IC168" s="2"/>
      <c r="ID168" s="2"/>
      <c r="IE168" s="2"/>
      <c r="IF168" s="2"/>
      <c r="IG168" s="2"/>
      <c r="IH168" s="2"/>
      <c r="II168" s="2"/>
      <c r="IJ168" s="2"/>
      <c r="IK168" s="2"/>
      <c r="IL168" s="2"/>
      <c r="IM168" s="2"/>
      <c r="IN168" s="2"/>
      <c r="IO168" s="2"/>
      <c r="IP168" s="2"/>
      <c r="IQ168" s="2"/>
      <c r="IR168" s="2"/>
      <c r="IS168" s="2"/>
      <c r="IT168" s="2"/>
      <c r="IU168" s="2"/>
      <c r="IV168" s="2"/>
    </row>
    <row r="169" spans="1:256" ht="29.4" thickBot="1" x14ac:dyDescent="0.35">
      <c r="A169" s="7" t="s">
        <v>2</v>
      </c>
      <c r="B169" s="8" t="s">
        <v>3</v>
      </c>
      <c r="C169" s="8" t="s">
        <v>4</v>
      </c>
      <c r="D169" s="36" t="s">
        <v>397</v>
      </c>
      <c r="E169" s="36" t="s">
        <v>398</v>
      </c>
      <c r="F169" s="36" t="s">
        <v>399</v>
      </c>
      <c r="G169" s="36" t="s">
        <v>5</v>
      </c>
      <c r="H169" s="36" t="s">
        <v>400</v>
      </c>
      <c r="I169" s="37" t="s">
        <v>6</v>
      </c>
      <c r="J169" s="38" t="s">
        <v>7</v>
      </c>
      <c r="K169" s="39" t="s">
        <v>8</v>
      </c>
    </row>
    <row r="170" spans="1:256" ht="32.25" customHeight="1" thickTop="1" x14ac:dyDescent="0.3">
      <c r="A170" s="24" t="s">
        <v>186</v>
      </c>
      <c r="B170" s="85" t="s">
        <v>187</v>
      </c>
      <c r="C170" s="85" t="s">
        <v>188</v>
      </c>
      <c r="D170" s="27"/>
      <c r="E170" s="27">
        <v>3.7</v>
      </c>
      <c r="F170" s="66">
        <v>0.45</v>
      </c>
      <c r="G170" s="27">
        <v>1.7569999999999999</v>
      </c>
      <c r="H170" s="27">
        <v>0.4</v>
      </c>
      <c r="I170" s="27"/>
      <c r="J170" s="46"/>
      <c r="K170" s="47"/>
    </row>
    <row r="171" spans="1:256" x14ac:dyDescent="0.3">
      <c r="A171" s="24" t="s">
        <v>186</v>
      </c>
      <c r="B171" s="85" t="s">
        <v>189</v>
      </c>
      <c r="C171" s="85" t="s">
        <v>190</v>
      </c>
      <c r="D171" s="27"/>
      <c r="E171" s="27">
        <v>0.7</v>
      </c>
      <c r="F171" s="66"/>
      <c r="G171" s="27">
        <v>0.33200000000000002</v>
      </c>
      <c r="H171" s="27"/>
      <c r="I171" s="27"/>
      <c r="J171" s="46"/>
      <c r="K171" s="47"/>
    </row>
    <row r="172" spans="1:256" x14ac:dyDescent="0.3">
      <c r="A172" s="24" t="s">
        <v>186</v>
      </c>
      <c r="B172" s="85" t="s">
        <v>191</v>
      </c>
      <c r="C172" s="85" t="s">
        <v>192</v>
      </c>
      <c r="D172" s="27"/>
      <c r="E172" s="27">
        <v>1.8</v>
      </c>
      <c r="F172" s="66"/>
      <c r="G172" s="27">
        <v>0.85499999999999998</v>
      </c>
      <c r="H172" s="27"/>
      <c r="I172" s="27"/>
      <c r="J172" s="46"/>
      <c r="K172" s="47"/>
    </row>
    <row r="173" spans="1:256" ht="20.25" customHeight="1" x14ac:dyDescent="0.3">
      <c r="A173" s="24" t="s">
        <v>186</v>
      </c>
      <c r="B173" s="85" t="s">
        <v>193</v>
      </c>
      <c r="C173" s="85" t="s">
        <v>194</v>
      </c>
      <c r="D173" s="27"/>
      <c r="E173" s="27">
        <v>6.06</v>
      </c>
      <c r="F173" s="66"/>
      <c r="G173" s="27">
        <v>2.8780000000000001</v>
      </c>
      <c r="H173" s="27">
        <v>0.5</v>
      </c>
      <c r="I173" s="27"/>
      <c r="J173" s="46"/>
      <c r="K173" s="47"/>
    </row>
    <row r="174" spans="1:256" x14ac:dyDescent="0.3">
      <c r="A174" s="24" t="s">
        <v>186</v>
      </c>
      <c r="B174" s="85" t="s">
        <v>195</v>
      </c>
      <c r="C174" s="85" t="s">
        <v>196</v>
      </c>
      <c r="D174" s="27"/>
      <c r="E174" s="27">
        <v>0.9</v>
      </c>
      <c r="F174" s="66"/>
      <c r="G174" s="27">
        <v>0.42699999999999999</v>
      </c>
      <c r="H174" s="27">
        <v>0.2</v>
      </c>
      <c r="I174" s="27"/>
      <c r="J174" s="46"/>
      <c r="K174" s="47"/>
    </row>
    <row r="175" spans="1:256" x14ac:dyDescent="0.3">
      <c r="A175" s="24" t="s">
        <v>186</v>
      </c>
      <c r="B175" s="85" t="s">
        <v>197</v>
      </c>
      <c r="C175" s="85" t="s">
        <v>198</v>
      </c>
      <c r="D175" s="27"/>
      <c r="E175" s="27">
        <v>1.2</v>
      </c>
      <c r="F175" s="66"/>
      <c r="G175" s="27">
        <v>0.56999999999999995</v>
      </c>
      <c r="H175" s="27"/>
      <c r="I175" s="27"/>
      <c r="J175" s="46"/>
      <c r="K175" s="47"/>
    </row>
    <row r="176" spans="1:256" ht="15" thickBot="1" x14ac:dyDescent="0.35">
      <c r="A176" s="24" t="s">
        <v>186</v>
      </c>
      <c r="B176" s="85" t="s">
        <v>199</v>
      </c>
      <c r="C176" s="85" t="s">
        <v>200</v>
      </c>
      <c r="D176" s="27"/>
      <c r="E176" s="27">
        <v>0.8</v>
      </c>
      <c r="F176" s="66"/>
      <c r="G176" s="27">
        <v>0.38</v>
      </c>
      <c r="H176" s="27"/>
      <c r="I176" s="27"/>
      <c r="J176" s="46"/>
      <c r="K176" s="47"/>
    </row>
    <row r="177" spans="1:256" s="16" customFormat="1" ht="15.6" thickTop="1" thickBot="1" x14ac:dyDescent="0.35">
      <c r="A177" s="274" t="s">
        <v>15</v>
      </c>
      <c r="B177" s="275"/>
      <c r="C177" s="276"/>
      <c r="D177" s="53">
        <f>SUM(D170:D176)</f>
        <v>0</v>
      </c>
      <c r="E177" s="53">
        <f t="shared" ref="E177:J177" si="13">SUM(E170:E176)</f>
        <v>15.16</v>
      </c>
      <c r="F177" s="53">
        <f t="shared" si="13"/>
        <v>0.45</v>
      </c>
      <c r="G177" s="53">
        <f t="shared" si="13"/>
        <v>7.1989999999999998</v>
      </c>
      <c r="H177" s="53">
        <f t="shared" si="13"/>
        <v>1.1000000000000001</v>
      </c>
      <c r="I177" s="53">
        <f t="shared" si="13"/>
        <v>0</v>
      </c>
      <c r="J177" s="53">
        <f t="shared" si="13"/>
        <v>0</v>
      </c>
      <c r="K177" s="71"/>
    </row>
    <row r="178" spans="1:256" x14ac:dyDescent="0.3">
      <c r="A178" s="273">
        <v>45187</v>
      </c>
      <c r="B178" s="273"/>
      <c r="C178" s="1" t="s">
        <v>0</v>
      </c>
      <c r="D178" s="29"/>
      <c r="E178" s="30"/>
      <c r="F178" s="31"/>
      <c r="G178" s="30"/>
      <c r="H178" s="30"/>
      <c r="I178" s="30"/>
      <c r="J178" s="31"/>
      <c r="K178" s="3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2"/>
      <c r="EK178" s="2"/>
      <c r="EL178" s="2"/>
      <c r="EM178" s="2"/>
      <c r="EN178" s="2"/>
      <c r="EO178" s="2"/>
      <c r="EP178" s="2"/>
      <c r="EQ178" s="2"/>
      <c r="ER178" s="2"/>
      <c r="ES178" s="2"/>
      <c r="ET178" s="2"/>
      <c r="EU178" s="2"/>
      <c r="EV178" s="2"/>
      <c r="EW178" s="2"/>
      <c r="EX178" s="2"/>
      <c r="EY178" s="2"/>
      <c r="EZ178" s="2"/>
      <c r="FA178" s="2"/>
      <c r="FB178" s="2"/>
      <c r="FC178" s="2"/>
      <c r="FD178" s="2"/>
      <c r="FE178" s="2"/>
      <c r="FF178" s="2"/>
      <c r="FG178" s="2"/>
      <c r="FH178" s="2"/>
      <c r="FI178" s="2"/>
      <c r="FJ178" s="2"/>
      <c r="FK178" s="2"/>
      <c r="FL178" s="2"/>
      <c r="FM178" s="2"/>
      <c r="FN178" s="2"/>
      <c r="FO178" s="2"/>
      <c r="FP178" s="2"/>
      <c r="FQ178" s="2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  <c r="HJ178" s="2"/>
      <c r="HK178" s="2"/>
      <c r="HL178" s="2"/>
      <c r="HM178" s="2"/>
      <c r="HN178" s="2"/>
      <c r="HO178" s="2"/>
      <c r="HP178" s="2"/>
      <c r="HQ178" s="2"/>
      <c r="HR178" s="2"/>
      <c r="HS178" s="2"/>
      <c r="HT178" s="2"/>
      <c r="HU178" s="2"/>
      <c r="HV178" s="2"/>
      <c r="HW178" s="2"/>
      <c r="HX178" s="2"/>
      <c r="HY178" s="2"/>
      <c r="HZ178" s="2"/>
      <c r="IA178" s="2"/>
      <c r="IB178" s="2"/>
      <c r="IC178" s="2"/>
      <c r="ID178" s="2"/>
      <c r="IE178" s="2"/>
      <c r="IF178" s="2"/>
      <c r="IG178" s="2"/>
      <c r="IH178" s="2"/>
      <c r="II178" s="2"/>
      <c r="IJ178" s="2"/>
      <c r="IK178" s="2"/>
      <c r="IL178" s="2"/>
      <c r="IM178" s="2"/>
      <c r="IN178" s="2"/>
      <c r="IO178" s="2"/>
      <c r="IP178" s="2"/>
      <c r="IQ178" s="2"/>
      <c r="IR178" s="2"/>
      <c r="IS178" s="2"/>
      <c r="IT178" s="2"/>
      <c r="IU178" s="2"/>
      <c r="IV178" s="2"/>
    </row>
    <row r="179" spans="1:256" ht="15" thickBot="1" x14ac:dyDescent="0.35">
      <c r="A179" s="4"/>
      <c r="B179" s="4" t="s">
        <v>1</v>
      </c>
      <c r="C179" s="1"/>
      <c r="D179" s="29"/>
      <c r="E179" s="29"/>
      <c r="F179" s="31"/>
      <c r="G179" s="29"/>
      <c r="H179" s="29"/>
      <c r="I179" s="29"/>
      <c r="J179" s="32"/>
      <c r="K179" s="3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2"/>
      <c r="FN179" s="2"/>
      <c r="FO179" s="2"/>
      <c r="FP179" s="2"/>
      <c r="FQ179" s="2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  <c r="HJ179" s="2"/>
      <c r="HK179" s="2"/>
      <c r="HL179" s="2"/>
      <c r="HM179" s="2"/>
      <c r="HN179" s="2"/>
      <c r="HO179" s="2"/>
      <c r="HP179" s="2"/>
      <c r="HQ179" s="2"/>
      <c r="HR179" s="2"/>
      <c r="HS179" s="2"/>
      <c r="HT179" s="2"/>
      <c r="HU179" s="2"/>
      <c r="HV179" s="2"/>
      <c r="HW179" s="2"/>
      <c r="HX179" s="2"/>
      <c r="HY179" s="2"/>
      <c r="HZ179" s="2"/>
      <c r="IA179" s="2"/>
      <c r="IB179" s="2"/>
      <c r="IC179" s="2"/>
      <c r="ID179" s="2"/>
      <c r="IE179" s="2"/>
      <c r="IF179" s="2"/>
      <c r="IG179" s="2"/>
      <c r="IH179" s="2"/>
      <c r="II179" s="2"/>
      <c r="IJ179" s="2"/>
      <c r="IK179" s="2"/>
      <c r="IL179" s="2"/>
      <c r="IM179" s="2"/>
      <c r="IN179" s="2"/>
      <c r="IO179" s="2"/>
      <c r="IP179" s="2"/>
      <c r="IQ179" s="2"/>
      <c r="IR179" s="2"/>
      <c r="IS179" s="2"/>
      <c r="IT179" s="2"/>
      <c r="IU179" s="2"/>
      <c r="IV179" s="2"/>
    </row>
    <row r="180" spans="1:256" ht="29.4" thickBot="1" x14ac:dyDescent="0.35">
      <c r="A180" s="7" t="s">
        <v>2</v>
      </c>
      <c r="B180" s="8" t="s">
        <v>3</v>
      </c>
      <c r="C180" s="8" t="s">
        <v>4</v>
      </c>
      <c r="D180" s="36" t="s">
        <v>397</v>
      </c>
      <c r="E180" s="36" t="s">
        <v>398</v>
      </c>
      <c r="F180" s="36" t="s">
        <v>399</v>
      </c>
      <c r="G180" s="36" t="s">
        <v>5</v>
      </c>
      <c r="H180" s="36" t="s">
        <v>400</v>
      </c>
      <c r="I180" s="37" t="s">
        <v>6</v>
      </c>
      <c r="J180" s="38" t="s">
        <v>7</v>
      </c>
      <c r="K180" s="39" t="s">
        <v>8</v>
      </c>
    </row>
    <row r="181" spans="1:256" s="23" customFormat="1" ht="29.4" thickTop="1" x14ac:dyDescent="0.3">
      <c r="A181" s="21" t="s">
        <v>9</v>
      </c>
      <c r="B181" s="85" t="s">
        <v>201</v>
      </c>
      <c r="C181" s="85" t="s">
        <v>202</v>
      </c>
      <c r="D181" s="27"/>
      <c r="E181" s="27">
        <v>6.5</v>
      </c>
      <c r="F181" s="27">
        <v>0.5</v>
      </c>
      <c r="G181" s="66">
        <v>3.5</v>
      </c>
      <c r="H181" s="66"/>
      <c r="I181" s="66"/>
      <c r="J181" s="58">
        <v>0.32</v>
      </c>
      <c r="K181" s="59"/>
    </row>
    <row r="182" spans="1:256" x14ac:dyDescent="0.3">
      <c r="A182" s="24" t="s">
        <v>203</v>
      </c>
      <c r="B182" s="91" t="s">
        <v>204</v>
      </c>
      <c r="C182" s="85"/>
      <c r="D182" s="27">
        <v>22.83</v>
      </c>
      <c r="E182" s="27"/>
      <c r="F182" s="66"/>
      <c r="G182" s="27"/>
      <c r="H182" s="27"/>
      <c r="I182" s="27">
        <v>0.75</v>
      </c>
      <c r="J182" s="46"/>
      <c r="K182" s="47"/>
    </row>
    <row r="183" spans="1:256" x14ac:dyDescent="0.3">
      <c r="A183" s="24" t="s">
        <v>203</v>
      </c>
      <c r="B183" s="85" t="s">
        <v>205</v>
      </c>
      <c r="C183" s="85" t="s">
        <v>206</v>
      </c>
      <c r="D183" s="27"/>
      <c r="E183" s="27">
        <v>2.4</v>
      </c>
      <c r="F183" s="66"/>
      <c r="G183" s="27">
        <v>1.1399999999999999</v>
      </c>
      <c r="H183" s="27">
        <v>0.4</v>
      </c>
      <c r="I183" s="27"/>
      <c r="J183" s="46"/>
      <c r="K183" s="47"/>
    </row>
    <row r="184" spans="1:256" x14ac:dyDescent="0.3">
      <c r="A184" s="24">
        <v>62</v>
      </c>
      <c r="B184" s="85" t="s">
        <v>207</v>
      </c>
      <c r="C184" s="85"/>
      <c r="D184" s="27">
        <v>10.6</v>
      </c>
      <c r="E184" s="27"/>
      <c r="F184" s="66"/>
      <c r="G184" s="27"/>
      <c r="H184" s="27"/>
      <c r="I184" s="27"/>
      <c r="J184" s="46"/>
      <c r="K184" s="47"/>
    </row>
    <row r="185" spans="1:256" x14ac:dyDescent="0.3">
      <c r="A185" s="24">
        <v>62</v>
      </c>
      <c r="B185" s="85" t="s">
        <v>208</v>
      </c>
      <c r="C185" s="85" t="s">
        <v>33</v>
      </c>
      <c r="D185" s="27"/>
      <c r="E185" s="27">
        <v>0.5</v>
      </c>
      <c r="F185" s="66"/>
      <c r="G185" s="27">
        <v>0.3</v>
      </c>
      <c r="H185" s="27"/>
      <c r="I185" s="27"/>
      <c r="J185" s="46"/>
      <c r="K185" s="47"/>
    </row>
    <row r="186" spans="1:256" x14ac:dyDescent="0.3">
      <c r="A186" s="24">
        <v>62</v>
      </c>
      <c r="B186" s="85" t="s">
        <v>209</v>
      </c>
      <c r="C186" s="85" t="s">
        <v>165</v>
      </c>
      <c r="D186" s="27"/>
      <c r="E186" s="27">
        <v>1</v>
      </c>
      <c r="F186" s="66"/>
      <c r="G186" s="27">
        <v>0.6</v>
      </c>
      <c r="H186" s="27"/>
      <c r="I186" s="27"/>
      <c r="J186" s="46"/>
      <c r="K186" s="47"/>
    </row>
    <row r="187" spans="1:256" s="23" customFormat="1" ht="16.5" customHeight="1" x14ac:dyDescent="0.3">
      <c r="A187" s="21" t="s">
        <v>9</v>
      </c>
      <c r="B187" s="85" t="s">
        <v>210</v>
      </c>
      <c r="C187" s="85" t="s">
        <v>200</v>
      </c>
      <c r="D187" s="27"/>
      <c r="E187" s="27">
        <v>1.6</v>
      </c>
      <c r="F187" s="27"/>
      <c r="G187" s="66">
        <v>2</v>
      </c>
      <c r="H187" s="66"/>
      <c r="I187" s="66"/>
      <c r="J187" s="58"/>
      <c r="K187" s="59"/>
    </row>
    <row r="188" spans="1:256" s="23" customFormat="1" ht="15.75" customHeight="1" thickBot="1" x14ac:dyDescent="0.35">
      <c r="A188" s="21" t="s">
        <v>9</v>
      </c>
      <c r="B188" s="85" t="s">
        <v>211</v>
      </c>
      <c r="C188" s="85" t="s">
        <v>212</v>
      </c>
      <c r="D188" s="27"/>
      <c r="E188" s="27">
        <v>4.9000000000000004</v>
      </c>
      <c r="F188" s="27">
        <v>0.9</v>
      </c>
      <c r="G188" s="66">
        <v>1.5</v>
      </c>
      <c r="H188" s="66"/>
      <c r="I188" s="66"/>
      <c r="J188" s="58">
        <v>0.16</v>
      </c>
      <c r="K188" s="59" t="s">
        <v>81</v>
      </c>
    </row>
    <row r="189" spans="1:256" s="16" customFormat="1" ht="15.6" thickTop="1" thickBot="1" x14ac:dyDescent="0.35">
      <c r="A189" s="274" t="s">
        <v>15</v>
      </c>
      <c r="B189" s="275"/>
      <c r="C189" s="276"/>
      <c r="D189" s="53">
        <f>SUM(D181:D188)</f>
        <v>33.43</v>
      </c>
      <c r="E189" s="53">
        <f t="shared" ref="E189:J189" si="14">SUM(E181:E188)</f>
        <v>16.899999999999999</v>
      </c>
      <c r="F189" s="53">
        <f t="shared" si="14"/>
        <v>1.4</v>
      </c>
      <c r="G189" s="53">
        <f t="shared" si="14"/>
        <v>9.0399999999999991</v>
      </c>
      <c r="H189" s="53">
        <f t="shared" si="14"/>
        <v>0.4</v>
      </c>
      <c r="I189" s="53">
        <f t="shared" si="14"/>
        <v>0.75</v>
      </c>
      <c r="J189" s="53">
        <f t="shared" si="14"/>
        <v>0.48</v>
      </c>
      <c r="K189" s="71"/>
    </row>
    <row r="190" spans="1:256" x14ac:dyDescent="0.3">
      <c r="A190" s="273">
        <v>45188</v>
      </c>
      <c r="B190" s="273"/>
      <c r="C190" s="1" t="s">
        <v>0</v>
      </c>
      <c r="D190" s="29"/>
      <c r="E190" s="30"/>
      <c r="F190" s="31"/>
      <c r="G190" s="30"/>
      <c r="H190" s="30"/>
      <c r="I190" s="30"/>
      <c r="J190" s="31"/>
      <c r="K190" s="3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  <c r="CT190" s="2"/>
      <c r="CU190" s="2"/>
      <c r="CV190" s="2"/>
      <c r="CW190" s="2"/>
      <c r="CX190" s="2"/>
      <c r="CY190" s="2"/>
      <c r="CZ190" s="2"/>
      <c r="DA190" s="2"/>
      <c r="DB190" s="2"/>
      <c r="DC190" s="2"/>
      <c r="DD190" s="2"/>
      <c r="DE190" s="2"/>
      <c r="DF190" s="2"/>
      <c r="DG190" s="2"/>
      <c r="DH190" s="2"/>
      <c r="DI190" s="2"/>
      <c r="DJ190" s="2"/>
      <c r="DK190" s="2"/>
      <c r="DL190" s="2"/>
      <c r="DM190" s="2"/>
      <c r="DN190" s="2"/>
      <c r="DO190" s="2"/>
      <c r="DP190" s="2"/>
      <c r="DQ190" s="2"/>
      <c r="DR190" s="2"/>
      <c r="DS190" s="2"/>
      <c r="DT190" s="2"/>
      <c r="DU190" s="2"/>
      <c r="DV190" s="2"/>
      <c r="DW190" s="2"/>
      <c r="DX190" s="2"/>
      <c r="DY190" s="2"/>
      <c r="DZ190" s="2"/>
      <c r="EA190" s="2"/>
      <c r="EB190" s="2"/>
      <c r="EC190" s="2"/>
      <c r="ED190" s="2"/>
      <c r="EE190" s="2"/>
      <c r="EF190" s="2"/>
      <c r="EG190" s="2"/>
      <c r="EH190" s="2"/>
      <c r="EI190" s="2"/>
      <c r="EJ190" s="2"/>
      <c r="EK190" s="2"/>
      <c r="EL190" s="2"/>
      <c r="EM190" s="2"/>
      <c r="EN190" s="2"/>
      <c r="EO190" s="2"/>
      <c r="EP190" s="2"/>
      <c r="EQ190" s="2"/>
      <c r="ER190" s="2"/>
      <c r="ES190" s="2"/>
      <c r="ET190" s="2"/>
      <c r="EU190" s="2"/>
      <c r="EV190" s="2"/>
      <c r="EW190" s="2"/>
      <c r="EX190" s="2"/>
      <c r="EY190" s="2"/>
      <c r="EZ190" s="2"/>
      <c r="FA190" s="2"/>
      <c r="FB190" s="2"/>
      <c r="FC190" s="2"/>
      <c r="FD190" s="2"/>
      <c r="FE190" s="2"/>
      <c r="FF190" s="2"/>
      <c r="FG190" s="2"/>
      <c r="FH190" s="2"/>
      <c r="FI190" s="2"/>
      <c r="FJ190" s="2"/>
      <c r="FK190" s="2"/>
      <c r="FL190" s="2"/>
      <c r="FM190" s="2"/>
      <c r="FN190" s="2"/>
      <c r="FO190" s="2"/>
      <c r="FP190" s="2"/>
      <c r="FQ190" s="2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  <c r="HJ190" s="2"/>
      <c r="HK190" s="2"/>
      <c r="HL190" s="2"/>
      <c r="HM190" s="2"/>
      <c r="HN190" s="2"/>
      <c r="HO190" s="2"/>
      <c r="HP190" s="2"/>
      <c r="HQ190" s="2"/>
      <c r="HR190" s="2"/>
      <c r="HS190" s="2"/>
      <c r="HT190" s="2"/>
      <c r="HU190" s="2"/>
      <c r="HV190" s="2"/>
      <c r="HW190" s="2"/>
      <c r="HX190" s="2"/>
      <c r="HY190" s="2"/>
      <c r="HZ190" s="2"/>
      <c r="IA190" s="2"/>
      <c r="IB190" s="2"/>
      <c r="IC190" s="2"/>
      <c r="ID190" s="2"/>
      <c r="IE190" s="2"/>
      <c r="IF190" s="2"/>
      <c r="IG190" s="2"/>
      <c r="IH190" s="2"/>
      <c r="II190" s="2"/>
      <c r="IJ190" s="2"/>
      <c r="IK190" s="2"/>
      <c r="IL190" s="2"/>
      <c r="IM190" s="2"/>
      <c r="IN190" s="2"/>
      <c r="IO190" s="2"/>
      <c r="IP190" s="2"/>
      <c r="IQ190" s="2"/>
      <c r="IR190" s="2"/>
      <c r="IS190" s="2"/>
      <c r="IT190" s="2"/>
      <c r="IU190" s="2"/>
      <c r="IV190" s="2"/>
    </row>
    <row r="191" spans="1:256" ht="15" thickBot="1" x14ac:dyDescent="0.35">
      <c r="A191" s="4"/>
      <c r="B191" s="4" t="s">
        <v>1</v>
      </c>
      <c r="C191" s="1"/>
      <c r="D191" s="29"/>
      <c r="E191" s="29"/>
      <c r="F191" s="31"/>
      <c r="G191" s="29"/>
      <c r="H191" s="29"/>
      <c r="I191" s="29"/>
      <c r="J191" s="32"/>
      <c r="K191" s="3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  <c r="CT191" s="2"/>
      <c r="CU191" s="2"/>
      <c r="CV191" s="2"/>
      <c r="CW191" s="2"/>
      <c r="CX191" s="2"/>
      <c r="CY191" s="2"/>
      <c r="CZ191" s="2"/>
      <c r="DA191" s="2"/>
      <c r="DB191" s="2"/>
      <c r="DC191" s="2"/>
      <c r="DD191" s="2"/>
      <c r="DE191" s="2"/>
      <c r="DF191" s="2"/>
      <c r="DG191" s="2"/>
      <c r="DH191" s="2"/>
      <c r="DI191" s="2"/>
      <c r="DJ191" s="2"/>
      <c r="DK191" s="2"/>
      <c r="DL191" s="2"/>
      <c r="DM191" s="2"/>
      <c r="DN191" s="2"/>
      <c r="DO191" s="2"/>
      <c r="DP191" s="2"/>
      <c r="DQ191" s="2"/>
      <c r="DR191" s="2"/>
      <c r="DS191" s="2"/>
      <c r="DT191" s="2"/>
      <c r="DU191" s="2"/>
      <c r="DV191" s="2"/>
      <c r="DW191" s="2"/>
      <c r="DX191" s="2"/>
      <c r="DY191" s="2"/>
      <c r="DZ191" s="2"/>
      <c r="EA191" s="2"/>
      <c r="EB191" s="2"/>
      <c r="EC191" s="2"/>
      <c r="ED191" s="2"/>
      <c r="EE191" s="2"/>
      <c r="EF191" s="2"/>
      <c r="EG191" s="2"/>
      <c r="EH191" s="2"/>
      <c r="EI191" s="2"/>
      <c r="EJ191" s="2"/>
      <c r="EK191" s="2"/>
      <c r="EL191" s="2"/>
      <c r="EM191" s="2"/>
      <c r="EN191" s="2"/>
      <c r="EO191" s="2"/>
      <c r="EP191" s="2"/>
      <c r="EQ191" s="2"/>
      <c r="ER191" s="2"/>
      <c r="ES191" s="2"/>
      <c r="ET191" s="2"/>
      <c r="EU191" s="2"/>
      <c r="EV191" s="2"/>
      <c r="EW191" s="2"/>
      <c r="EX191" s="2"/>
      <c r="EY191" s="2"/>
      <c r="EZ191" s="2"/>
      <c r="FA191" s="2"/>
      <c r="FB191" s="2"/>
      <c r="FC191" s="2"/>
      <c r="FD191" s="2"/>
      <c r="FE191" s="2"/>
      <c r="FF191" s="2"/>
      <c r="FG191" s="2"/>
      <c r="FH191" s="2"/>
      <c r="FI191" s="2"/>
      <c r="FJ191" s="2"/>
      <c r="FK191" s="2"/>
      <c r="FL191" s="2"/>
      <c r="FM191" s="2"/>
      <c r="FN191" s="2"/>
      <c r="FO191" s="2"/>
      <c r="FP191" s="2"/>
      <c r="FQ191" s="2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  <c r="HJ191" s="2"/>
      <c r="HK191" s="2"/>
      <c r="HL191" s="2"/>
      <c r="HM191" s="2"/>
      <c r="HN191" s="2"/>
      <c r="HO191" s="2"/>
      <c r="HP191" s="2"/>
      <c r="HQ191" s="2"/>
      <c r="HR191" s="2"/>
      <c r="HS191" s="2"/>
      <c r="HT191" s="2"/>
      <c r="HU191" s="2"/>
      <c r="HV191" s="2"/>
      <c r="HW191" s="2"/>
      <c r="HX191" s="2"/>
      <c r="HY191" s="2"/>
      <c r="HZ191" s="2"/>
      <c r="IA191" s="2"/>
      <c r="IB191" s="2"/>
      <c r="IC191" s="2"/>
      <c r="ID191" s="2"/>
      <c r="IE191" s="2"/>
      <c r="IF191" s="2"/>
      <c r="IG191" s="2"/>
      <c r="IH191" s="2"/>
      <c r="II191" s="2"/>
      <c r="IJ191" s="2"/>
      <c r="IK191" s="2"/>
      <c r="IL191" s="2"/>
      <c r="IM191" s="2"/>
      <c r="IN191" s="2"/>
      <c r="IO191" s="2"/>
      <c r="IP191" s="2"/>
      <c r="IQ191" s="2"/>
      <c r="IR191" s="2"/>
      <c r="IS191" s="2"/>
      <c r="IT191" s="2"/>
      <c r="IU191" s="2"/>
      <c r="IV191" s="2"/>
    </row>
    <row r="192" spans="1:256" ht="29.4" thickBot="1" x14ac:dyDescent="0.35">
      <c r="A192" s="7" t="s">
        <v>2</v>
      </c>
      <c r="B192" s="8" t="s">
        <v>3</v>
      </c>
      <c r="C192" s="8" t="s">
        <v>4</v>
      </c>
      <c r="D192" s="36" t="s">
        <v>397</v>
      </c>
      <c r="E192" s="36" t="s">
        <v>398</v>
      </c>
      <c r="F192" s="36" t="s">
        <v>399</v>
      </c>
      <c r="G192" s="36" t="s">
        <v>5</v>
      </c>
      <c r="H192" s="36" t="s">
        <v>400</v>
      </c>
      <c r="I192" s="37" t="s">
        <v>6</v>
      </c>
      <c r="J192" s="38" t="s">
        <v>7</v>
      </c>
      <c r="K192" s="39" t="s">
        <v>8</v>
      </c>
    </row>
    <row r="193" spans="1:256" s="23" customFormat="1" ht="72.599999999999994" thickTop="1" x14ac:dyDescent="0.3">
      <c r="A193" s="21" t="s">
        <v>9</v>
      </c>
      <c r="B193" s="85" t="s">
        <v>213</v>
      </c>
      <c r="C193" s="85" t="s">
        <v>214</v>
      </c>
      <c r="D193" s="72"/>
      <c r="E193" s="27">
        <v>9.8000000000000007</v>
      </c>
      <c r="F193" s="27">
        <v>2.5</v>
      </c>
      <c r="G193" s="66">
        <v>9</v>
      </c>
      <c r="H193" s="66"/>
      <c r="I193" s="66"/>
      <c r="J193" s="58"/>
      <c r="K193" s="59"/>
    </row>
    <row r="194" spans="1:256" s="23" customFormat="1" ht="39" customHeight="1" x14ac:dyDescent="0.3">
      <c r="A194" s="21" t="s">
        <v>9</v>
      </c>
      <c r="B194" s="85" t="s">
        <v>215</v>
      </c>
      <c r="C194" s="85" t="s">
        <v>216</v>
      </c>
      <c r="D194" s="72"/>
      <c r="E194" s="27">
        <v>4.8</v>
      </c>
      <c r="F194" s="27">
        <v>4.8</v>
      </c>
      <c r="G194" s="66"/>
      <c r="H194" s="66"/>
      <c r="I194" s="66"/>
      <c r="J194" s="58"/>
      <c r="K194" s="59"/>
    </row>
    <row r="195" spans="1:256" s="23" customFormat="1" ht="18" customHeight="1" x14ac:dyDescent="0.3">
      <c r="A195" s="21" t="s">
        <v>217</v>
      </c>
      <c r="B195" s="85" t="s">
        <v>218</v>
      </c>
      <c r="C195" s="85" t="s">
        <v>219</v>
      </c>
      <c r="D195" s="27"/>
      <c r="E195" s="27">
        <v>1.6</v>
      </c>
      <c r="F195" s="27"/>
      <c r="G195" s="66">
        <v>0.9</v>
      </c>
      <c r="H195" s="66"/>
      <c r="I195" s="66"/>
      <c r="J195" s="58">
        <v>1.6E-2</v>
      </c>
      <c r="K195" s="59" t="s">
        <v>220</v>
      </c>
    </row>
    <row r="196" spans="1:256" s="23" customFormat="1" ht="48.75" customHeight="1" x14ac:dyDescent="0.3">
      <c r="A196" s="21" t="s">
        <v>217</v>
      </c>
      <c r="B196" s="85" t="s">
        <v>221</v>
      </c>
      <c r="C196" s="85" t="s">
        <v>222</v>
      </c>
      <c r="D196" s="27"/>
      <c r="E196" s="27">
        <v>8.6</v>
      </c>
      <c r="F196" s="27">
        <v>2.5</v>
      </c>
      <c r="G196" s="66">
        <v>1.5</v>
      </c>
      <c r="H196" s="66">
        <v>0.2</v>
      </c>
      <c r="I196" s="66"/>
      <c r="J196" s="58"/>
      <c r="K196" s="59"/>
    </row>
    <row r="197" spans="1:256" s="23" customFormat="1" ht="25.5" customHeight="1" thickBot="1" x14ac:dyDescent="0.35">
      <c r="A197" s="21" t="s">
        <v>217</v>
      </c>
      <c r="B197" s="85" t="s">
        <v>223</v>
      </c>
      <c r="C197" s="85" t="s">
        <v>224</v>
      </c>
      <c r="D197" s="27"/>
      <c r="E197" s="27">
        <v>1</v>
      </c>
      <c r="F197" s="27">
        <v>1</v>
      </c>
      <c r="G197" s="66"/>
      <c r="H197" s="66"/>
      <c r="I197" s="66"/>
      <c r="J197" s="58"/>
      <c r="K197" s="59"/>
    </row>
    <row r="198" spans="1:256" s="16" customFormat="1" ht="15.6" thickTop="1" thickBot="1" x14ac:dyDescent="0.35">
      <c r="A198" s="274" t="s">
        <v>15</v>
      </c>
      <c r="B198" s="275"/>
      <c r="C198" s="276"/>
      <c r="D198" s="53">
        <f>SUM(D193:D197)</f>
        <v>0</v>
      </c>
      <c r="E198" s="53">
        <f t="shared" ref="E198:J198" si="15">SUM(E193:E197)</f>
        <v>25.800000000000004</v>
      </c>
      <c r="F198" s="53">
        <f t="shared" si="15"/>
        <v>10.8</v>
      </c>
      <c r="G198" s="53">
        <f t="shared" si="15"/>
        <v>11.4</v>
      </c>
      <c r="H198" s="53">
        <f t="shared" si="15"/>
        <v>0.2</v>
      </c>
      <c r="I198" s="53">
        <f t="shared" si="15"/>
        <v>0</v>
      </c>
      <c r="J198" s="53">
        <f t="shared" si="15"/>
        <v>1.6E-2</v>
      </c>
      <c r="K198" s="71"/>
    </row>
    <row r="199" spans="1:256" x14ac:dyDescent="0.3">
      <c r="A199" s="273">
        <v>45189</v>
      </c>
      <c r="B199" s="273"/>
      <c r="C199" s="1" t="s">
        <v>0</v>
      </c>
      <c r="D199" s="29"/>
      <c r="E199" s="30"/>
      <c r="F199" s="31"/>
      <c r="G199" s="30"/>
      <c r="H199" s="30"/>
      <c r="I199" s="30"/>
      <c r="J199" s="31"/>
      <c r="K199" s="3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  <c r="IN199" s="2"/>
      <c r="IO199" s="2"/>
      <c r="IP199" s="2"/>
      <c r="IQ199" s="2"/>
      <c r="IR199" s="2"/>
      <c r="IS199" s="2"/>
      <c r="IT199" s="2"/>
      <c r="IU199" s="2"/>
      <c r="IV199" s="2"/>
    </row>
    <row r="200" spans="1:256" ht="15" thickBot="1" x14ac:dyDescent="0.35">
      <c r="A200" s="4"/>
      <c r="B200" s="4" t="s">
        <v>1</v>
      </c>
      <c r="C200" s="1"/>
      <c r="D200" s="29"/>
      <c r="E200" s="29"/>
      <c r="F200" s="31"/>
      <c r="G200" s="29"/>
      <c r="H200" s="29"/>
      <c r="I200" s="29"/>
      <c r="J200" s="32"/>
      <c r="K200" s="3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  <c r="IN200" s="2"/>
      <c r="IO200" s="2"/>
      <c r="IP200" s="2"/>
      <c r="IQ200" s="2"/>
      <c r="IR200" s="2"/>
      <c r="IS200" s="2"/>
      <c r="IT200" s="2"/>
      <c r="IU200" s="2"/>
      <c r="IV200" s="2"/>
    </row>
    <row r="201" spans="1:256" ht="29.4" thickBot="1" x14ac:dyDescent="0.35">
      <c r="A201" s="7" t="s">
        <v>2</v>
      </c>
      <c r="B201" s="8" t="s">
        <v>3</v>
      </c>
      <c r="C201" s="8" t="s">
        <v>4</v>
      </c>
      <c r="D201" s="36" t="s">
        <v>397</v>
      </c>
      <c r="E201" s="36" t="s">
        <v>398</v>
      </c>
      <c r="F201" s="36" t="s">
        <v>399</v>
      </c>
      <c r="G201" s="36" t="s">
        <v>5</v>
      </c>
      <c r="H201" s="36" t="s">
        <v>400</v>
      </c>
      <c r="I201" s="37" t="s">
        <v>6</v>
      </c>
      <c r="J201" s="38" t="s">
        <v>7</v>
      </c>
      <c r="K201" s="39" t="s">
        <v>8</v>
      </c>
    </row>
    <row r="202" spans="1:256" ht="29.4" thickTop="1" x14ac:dyDescent="0.3">
      <c r="A202" s="21" t="s">
        <v>217</v>
      </c>
      <c r="B202" s="85" t="s">
        <v>225</v>
      </c>
      <c r="C202" s="85" t="s">
        <v>226</v>
      </c>
      <c r="D202" s="27"/>
      <c r="E202" s="27">
        <v>4.5999999999999996</v>
      </c>
      <c r="F202" s="66"/>
      <c r="G202" s="66">
        <v>0.8</v>
      </c>
      <c r="H202" s="66">
        <v>0.4</v>
      </c>
      <c r="I202" s="66"/>
      <c r="J202" s="46"/>
      <c r="K202" s="47"/>
    </row>
    <row r="203" spans="1:256" ht="28.8" x14ac:dyDescent="0.3">
      <c r="A203" s="21" t="s">
        <v>217</v>
      </c>
      <c r="B203" s="89" t="s">
        <v>227</v>
      </c>
      <c r="C203" s="85" t="s">
        <v>228</v>
      </c>
      <c r="D203" s="66"/>
      <c r="E203" s="27">
        <v>3.9</v>
      </c>
      <c r="F203" s="66">
        <v>4.7539999999999996</v>
      </c>
      <c r="G203" s="66">
        <v>1.8</v>
      </c>
      <c r="H203" s="66">
        <v>1</v>
      </c>
      <c r="I203" s="66"/>
      <c r="J203" s="46"/>
      <c r="K203" s="47"/>
    </row>
    <row r="204" spans="1:256" x14ac:dyDescent="0.3">
      <c r="A204" s="21" t="s">
        <v>217</v>
      </c>
      <c r="B204" s="89" t="s">
        <v>229</v>
      </c>
      <c r="C204" s="89" t="s">
        <v>183</v>
      </c>
      <c r="D204" s="66"/>
      <c r="E204" s="66">
        <v>1.9</v>
      </c>
      <c r="F204" s="66"/>
      <c r="G204" s="27">
        <v>0.75</v>
      </c>
      <c r="H204" s="27">
        <v>0.3</v>
      </c>
      <c r="I204" s="66"/>
      <c r="J204" s="46"/>
      <c r="K204" s="47"/>
    </row>
    <row r="205" spans="1:256" x14ac:dyDescent="0.3">
      <c r="A205" s="21" t="s">
        <v>230</v>
      </c>
      <c r="B205" s="85" t="s">
        <v>231</v>
      </c>
      <c r="C205" s="85" t="s">
        <v>161</v>
      </c>
      <c r="D205" s="27"/>
      <c r="E205" s="27">
        <v>3.06</v>
      </c>
      <c r="F205" s="66"/>
      <c r="G205" s="66">
        <v>0.7</v>
      </c>
      <c r="H205" s="66"/>
      <c r="I205" s="66"/>
      <c r="J205" s="46"/>
      <c r="K205" s="47"/>
    </row>
    <row r="206" spans="1:256" x14ac:dyDescent="0.3">
      <c r="A206" s="24">
        <v>62</v>
      </c>
      <c r="B206" s="85" t="s">
        <v>232</v>
      </c>
      <c r="C206" s="85"/>
      <c r="D206" s="27">
        <v>7.9</v>
      </c>
      <c r="E206" s="27"/>
      <c r="F206" s="66"/>
      <c r="G206" s="27"/>
      <c r="H206" s="27"/>
      <c r="I206" s="27"/>
      <c r="J206" s="46"/>
      <c r="K206" s="47"/>
    </row>
    <row r="207" spans="1:256" x14ac:dyDescent="0.3">
      <c r="A207" s="24">
        <v>62</v>
      </c>
      <c r="B207" s="85" t="s">
        <v>233</v>
      </c>
      <c r="C207" s="85"/>
      <c r="D207" s="27">
        <v>11.7</v>
      </c>
      <c r="E207" s="27"/>
      <c r="F207" s="66"/>
      <c r="G207" s="27"/>
      <c r="H207" s="27"/>
      <c r="I207" s="27"/>
      <c r="J207" s="46"/>
      <c r="K207" s="47"/>
    </row>
    <row r="208" spans="1:256" x14ac:dyDescent="0.3">
      <c r="A208" s="24">
        <v>62</v>
      </c>
      <c r="B208" s="85" t="s">
        <v>234</v>
      </c>
      <c r="C208" s="85" t="s">
        <v>235</v>
      </c>
      <c r="D208" s="27"/>
      <c r="E208" s="27">
        <v>1.6</v>
      </c>
      <c r="F208" s="66"/>
      <c r="G208" s="27">
        <v>0.8</v>
      </c>
      <c r="H208" s="27"/>
      <c r="I208" s="27"/>
      <c r="J208" s="46"/>
      <c r="K208" s="47"/>
    </row>
    <row r="209" spans="1:256" ht="28.8" x14ac:dyDescent="0.3">
      <c r="A209" s="24">
        <v>62</v>
      </c>
      <c r="B209" s="85" t="s">
        <v>236</v>
      </c>
      <c r="C209" s="85" t="s">
        <v>237</v>
      </c>
      <c r="D209" s="27">
        <v>3.4</v>
      </c>
      <c r="E209" s="27"/>
      <c r="F209" s="66"/>
      <c r="G209" s="27"/>
      <c r="H209" s="27"/>
      <c r="I209" s="27"/>
      <c r="J209" s="46"/>
      <c r="K209" s="47"/>
    </row>
    <row r="210" spans="1:256" x14ac:dyDescent="0.3">
      <c r="A210" s="24">
        <v>62</v>
      </c>
      <c r="B210" s="85" t="s">
        <v>238</v>
      </c>
      <c r="C210" s="85" t="s">
        <v>239</v>
      </c>
      <c r="D210" s="27"/>
      <c r="E210" s="27">
        <v>1.79</v>
      </c>
      <c r="F210" s="66"/>
      <c r="G210" s="27">
        <v>0.85</v>
      </c>
      <c r="H210" s="27">
        <v>0.3</v>
      </c>
      <c r="I210" s="27"/>
      <c r="J210" s="46"/>
      <c r="K210" s="47"/>
    </row>
    <row r="211" spans="1:256" ht="15" thickBot="1" x14ac:dyDescent="0.35">
      <c r="A211" s="24">
        <v>62</v>
      </c>
      <c r="B211" s="85" t="s">
        <v>240</v>
      </c>
      <c r="C211" s="85" t="s">
        <v>241</v>
      </c>
      <c r="D211" s="27"/>
      <c r="E211" s="27">
        <v>1.87</v>
      </c>
      <c r="F211" s="66"/>
      <c r="G211" s="27">
        <v>0.88</v>
      </c>
      <c r="H211" s="27">
        <v>0.3</v>
      </c>
      <c r="I211" s="27"/>
      <c r="J211" s="46"/>
      <c r="K211" s="47"/>
    </row>
    <row r="212" spans="1:256" s="16" customFormat="1" ht="15.6" thickTop="1" thickBot="1" x14ac:dyDescent="0.35">
      <c r="A212" s="274" t="s">
        <v>15</v>
      </c>
      <c r="B212" s="275"/>
      <c r="C212" s="276"/>
      <c r="D212" s="53">
        <f>SUM(D202:D211)</f>
        <v>23</v>
      </c>
      <c r="E212" s="53">
        <f t="shared" ref="E212:J212" si="16">SUM(E202:E211)</f>
        <v>18.720000000000002</v>
      </c>
      <c r="F212" s="53">
        <f t="shared" si="16"/>
        <v>4.7539999999999996</v>
      </c>
      <c r="G212" s="53">
        <f t="shared" si="16"/>
        <v>6.5799999999999992</v>
      </c>
      <c r="H212" s="53">
        <f t="shared" si="16"/>
        <v>2.2999999999999998</v>
      </c>
      <c r="I212" s="53">
        <f t="shared" si="16"/>
        <v>0</v>
      </c>
      <c r="J212" s="53">
        <f t="shared" si="16"/>
        <v>0</v>
      </c>
      <c r="K212" s="71"/>
    </row>
    <row r="213" spans="1:256" x14ac:dyDescent="0.3">
      <c r="A213" s="273">
        <v>45190</v>
      </c>
      <c r="B213" s="273"/>
      <c r="C213" s="1" t="s">
        <v>0</v>
      </c>
      <c r="D213" s="29"/>
      <c r="E213" s="30"/>
      <c r="F213" s="31"/>
      <c r="G213" s="30"/>
      <c r="H213" s="30"/>
      <c r="I213" s="30"/>
      <c r="J213" s="31"/>
      <c r="K213" s="3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  <c r="IN213" s="2"/>
      <c r="IO213" s="2"/>
      <c r="IP213" s="2"/>
      <c r="IQ213" s="2"/>
      <c r="IR213" s="2"/>
      <c r="IS213" s="2"/>
      <c r="IT213" s="2"/>
      <c r="IU213" s="2"/>
      <c r="IV213" s="2"/>
    </row>
    <row r="214" spans="1:256" ht="15" thickBot="1" x14ac:dyDescent="0.35">
      <c r="A214" s="4"/>
      <c r="B214" s="4" t="s">
        <v>1</v>
      </c>
      <c r="C214" s="1"/>
      <c r="D214" s="29"/>
      <c r="E214" s="29"/>
      <c r="F214" s="31"/>
      <c r="G214" s="29"/>
      <c r="H214" s="29"/>
      <c r="I214" s="29"/>
      <c r="J214" s="32"/>
      <c r="K214" s="3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  <c r="IN214" s="2"/>
      <c r="IO214" s="2"/>
      <c r="IP214" s="2"/>
      <c r="IQ214" s="2"/>
      <c r="IR214" s="2"/>
      <c r="IS214" s="2"/>
      <c r="IT214" s="2"/>
      <c r="IU214" s="2"/>
      <c r="IV214" s="2"/>
    </row>
    <row r="215" spans="1:256" ht="29.4" thickBot="1" x14ac:dyDescent="0.35">
      <c r="A215" s="7" t="s">
        <v>2</v>
      </c>
      <c r="B215" s="8" t="s">
        <v>3</v>
      </c>
      <c r="C215" s="8" t="s">
        <v>4</v>
      </c>
      <c r="D215" s="36" t="s">
        <v>397</v>
      </c>
      <c r="E215" s="36" t="s">
        <v>398</v>
      </c>
      <c r="F215" s="36" t="s">
        <v>399</v>
      </c>
      <c r="G215" s="36" t="s">
        <v>5</v>
      </c>
      <c r="H215" s="36" t="s">
        <v>400</v>
      </c>
      <c r="I215" s="37" t="s">
        <v>6</v>
      </c>
      <c r="J215" s="38" t="s">
        <v>7</v>
      </c>
      <c r="K215" s="39" t="s">
        <v>8</v>
      </c>
    </row>
    <row r="216" spans="1:256" ht="15" thickTop="1" x14ac:dyDescent="0.3">
      <c r="A216" s="24" t="s">
        <v>242</v>
      </c>
      <c r="B216" s="85" t="s">
        <v>243</v>
      </c>
      <c r="C216" s="85" t="s">
        <v>244</v>
      </c>
      <c r="D216" s="27"/>
      <c r="E216" s="27">
        <v>2.1</v>
      </c>
      <c r="F216" s="66"/>
      <c r="G216" s="27"/>
      <c r="H216" s="27">
        <v>0.8</v>
      </c>
      <c r="I216" s="27">
        <v>0.14000000000000001</v>
      </c>
      <c r="J216" s="46">
        <v>0.09</v>
      </c>
      <c r="K216" s="47" t="s">
        <v>245</v>
      </c>
    </row>
    <row r="217" spans="1:256" x14ac:dyDescent="0.3">
      <c r="A217" s="24" t="s">
        <v>242</v>
      </c>
      <c r="B217" s="85" t="s">
        <v>246</v>
      </c>
      <c r="C217" s="85" t="s">
        <v>247</v>
      </c>
      <c r="D217" s="27"/>
      <c r="E217" s="27">
        <v>2.4</v>
      </c>
      <c r="F217" s="66"/>
      <c r="G217" s="27"/>
      <c r="H217" s="27">
        <v>0.6</v>
      </c>
      <c r="I217" s="27">
        <v>0.13</v>
      </c>
      <c r="J217" s="46">
        <v>0.09</v>
      </c>
      <c r="K217" s="47" t="s">
        <v>248</v>
      </c>
    </row>
    <row r="218" spans="1:256" x14ac:dyDescent="0.3">
      <c r="A218" s="24" t="s">
        <v>242</v>
      </c>
      <c r="B218" s="85" t="s">
        <v>249</v>
      </c>
      <c r="C218" s="85" t="s">
        <v>250</v>
      </c>
      <c r="D218" s="27"/>
      <c r="E218" s="27">
        <v>3.3</v>
      </c>
      <c r="F218" s="66"/>
      <c r="G218" s="27">
        <v>1</v>
      </c>
      <c r="H218" s="27">
        <v>0.37</v>
      </c>
      <c r="I218" s="27">
        <v>0.13</v>
      </c>
      <c r="J218" s="46">
        <v>0.09</v>
      </c>
      <c r="K218" s="47" t="s">
        <v>245</v>
      </c>
    </row>
    <row r="219" spans="1:256" ht="32.25" customHeight="1" x14ac:dyDescent="0.3">
      <c r="A219" s="24" t="s">
        <v>251</v>
      </c>
      <c r="B219" s="85" t="s">
        <v>252</v>
      </c>
      <c r="C219" s="85"/>
      <c r="D219" s="27">
        <v>3.74</v>
      </c>
      <c r="E219" s="27"/>
      <c r="F219" s="66"/>
      <c r="G219" s="27"/>
      <c r="H219" s="27"/>
      <c r="I219" s="27"/>
      <c r="J219" s="46"/>
      <c r="K219" s="47"/>
    </row>
    <row r="220" spans="1:256" ht="28.8" x14ac:dyDescent="0.3">
      <c r="A220" s="24" t="s">
        <v>242</v>
      </c>
      <c r="B220" s="85" t="s">
        <v>253</v>
      </c>
      <c r="C220" s="85" t="s">
        <v>254</v>
      </c>
      <c r="D220" s="27"/>
      <c r="E220" s="27">
        <v>5.91</v>
      </c>
      <c r="F220" s="66">
        <v>1.7</v>
      </c>
      <c r="G220" s="27"/>
      <c r="H220" s="27">
        <v>0.5</v>
      </c>
      <c r="I220" s="27"/>
      <c r="J220" s="46">
        <v>0.6</v>
      </c>
      <c r="K220" s="47" t="s">
        <v>81</v>
      </c>
    </row>
    <row r="221" spans="1:256" x14ac:dyDescent="0.3">
      <c r="A221" s="24" t="s">
        <v>255</v>
      </c>
      <c r="B221" s="85" t="s">
        <v>256</v>
      </c>
      <c r="C221" s="85" t="s">
        <v>190</v>
      </c>
      <c r="D221" s="27"/>
      <c r="E221" s="27">
        <v>1.5</v>
      </c>
      <c r="F221" s="66"/>
      <c r="G221" s="27"/>
      <c r="H221" s="27"/>
      <c r="I221" s="27">
        <v>0.21</v>
      </c>
      <c r="J221" s="46">
        <v>0.09</v>
      </c>
      <c r="K221" s="47" t="s">
        <v>245</v>
      </c>
    </row>
    <row r="222" spans="1:256" x14ac:dyDescent="0.3">
      <c r="A222" s="24" t="s">
        <v>251</v>
      </c>
      <c r="B222" s="85" t="s">
        <v>257</v>
      </c>
      <c r="C222" s="85" t="s">
        <v>258</v>
      </c>
      <c r="D222" s="27"/>
      <c r="E222" s="27">
        <v>0.4</v>
      </c>
      <c r="F222" s="66"/>
      <c r="G222" s="27"/>
      <c r="H222" s="27"/>
      <c r="I222" s="27"/>
      <c r="J222" s="46"/>
      <c r="K222" s="47"/>
    </row>
    <row r="223" spans="1:256" x14ac:dyDescent="0.3">
      <c r="A223" s="24" t="s">
        <v>259</v>
      </c>
      <c r="B223" s="85" t="s">
        <v>260</v>
      </c>
      <c r="C223" s="85" t="s">
        <v>190</v>
      </c>
      <c r="D223" s="27"/>
      <c r="E223" s="27">
        <v>0.8</v>
      </c>
      <c r="F223" s="66"/>
      <c r="G223" s="27"/>
      <c r="H223" s="27">
        <v>0.3</v>
      </c>
      <c r="I223" s="27"/>
      <c r="J223" s="46"/>
      <c r="K223" s="47"/>
    </row>
    <row r="224" spans="1:256" ht="15" thickBot="1" x14ac:dyDescent="0.35">
      <c r="A224" s="24" t="s">
        <v>259</v>
      </c>
      <c r="B224" s="85" t="s">
        <v>261</v>
      </c>
      <c r="C224" s="85" t="s">
        <v>262</v>
      </c>
      <c r="D224" s="27"/>
      <c r="E224" s="27">
        <v>1.67</v>
      </c>
      <c r="F224" s="66">
        <v>1.1399999999999999</v>
      </c>
      <c r="G224" s="27">
        <v>0.38</v>
      </c>
      <c r="H224" s="27">
        <v>0.39</v>
      </c>
      <c r="I224" s="27">
        <v>0.19</v>
      </c>
      <c r="J224" s="46"/>
      <c r="K224" s="47"/>
    </row>
    <row r="225" spans="1:256" s="16" customFormat="1" ht="15.6" thickTop="1" thickBot="1" x14ac:dyDescent="0.35">
      <c r="A225" s="274" t="s">
        <v>15</v>
      </c>
      <c r="B225" s="275"/>
      <c r="C225" s="276"/>
      <c r="D225" s="53">
        <f>SUM(D216:D224)</f>
        <v>3.74</v>
      </c>
      <c r="E225" s="53">
        <f t="shared" ref="E225:J225" si="17">SUM(E216:E224)</f>
        <v>18.079999999999998</v>
      </c>
      <c r="F225" s="53">
        <f t="shared" si="17"/>
        <v>2.84</v>
      </c>
      <c r="G225" s="53">
        <f t="shared" si="17"/>
        <v>1.38</v>
      </c>
      <c r="H225" s="53">
        <f t="shared" si="17"/>
        <v>2.96</v>
      </c>
      <c r="I225" s="53">
        <f t="shared" si="17"/>
        <v>0.8</v>
      </c>
      <c r="J225" s="53">
        <f t="shared" si="17"/>
        <v>0.96</v>
      </c>
      <c r="K225" s="71"/>
    </row>
    <row r="226" spans="1:256" x14ac:dyDescent="0.3">
      <c r="A226" s="273">
        <v>45191</v>
      </c>
      <c r="B226" s="273"/>
      <c r="C226" s="1" t="s">
        <v>0</v>
      </c>
      <c r="D226" s="29"/>
      <c r="E226" s="30"/>
      <c r="F226" s="31"/>
      <c r="G226" s="30"/>
      <c r="H226" s="30"/>
      <c r="I226" s="30"/>
      <c r="J226" s="31"/>
      <c r="K226" s="3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  <c r="IN226" s="2"/>
      <c r="IO226" s="2"/>
      <c r="IP226" s="2"/>
      <c r="IQ226" s="2"/>
      <c r="IR226" s="2"/>
      <c r="IS226" s="2"/>
      <c r="IT226" s="2"/>
      <c r="IU226" s="2"/>
      <c r="IV226" s="2"/>
    </row>
    <row r="227" spans="1:256" ht="15" thickBot="1" x14ac:dyDescent="0.35">
      <c r="A227" s="4"/>
      <c r="B227" s="4" t="s">
        <v>1</v>
      </c>
      <c r="C227" s="1"/>
      <c r="D227" s="29"/>
      <c r="E227" s="29"/>
      <c r="F227" s="31"/>
      <c r="G227" s="29"/>
      <c r="H227" s="29"/>
      <c r="I227" s="29"/>
      <c r="J227" s="32"/>
      <c r="K227" s="3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  <c r="IN227" s="2"/>
      <c r="IO227" s="2"/>
      <c r="IP227" s="2"/>
      <c r="IQ227" s="2"/>
      <c r="IR227" s="2"/>
      <c r="IS227" s="2"/>
      <c r="IT227" s="2"/>
      <c r="IU227" s="2"/>
      <c r="IV227" s="2"/>
    </row>
    <row r="228" spans="1:256" ht="29.4" thickBot="1" x14ac:dyDescent="0.35">
      <c r="A228" s="7" t="s">
        <v>2</v>
      </c>
      <c r="B228" s="8" t="s">
        <v>3</v>
      </c>
      <c r="C228" s="8" t="s">
        <v>4</v>
      </c>
      <c r="D228" s="36" t="s">
        <v>397</v>
      </c>
      <c r="E228" s="36" t="s">
        <v>398</v>
      </c>
      <c r="F228" s="36" t="s">
        <v>399</v>
      </c>
      <c r="G228" s="36" t="s">
        <v>5</v>
      </c>
      <c r="H228" s="36" t="s">
        <v>400</v>
      </c>
      <c r="I228" s="37" t="s">
        <v>6</v>
      </c>
      <c r="J228" s="38" t="s">
        <v>7</v>
      </c>
      <c r="K228" s="39" t="s">
        <v>8</v>
      </c>
    </row>
    <row r="229" spans="1:256" ht="15" thickTop="1" x14ac:dyDescent="0.3">
      <c r="A229" s="24" t="s">
        <v>259</v>
      </c>
      <c r="B229" s="85" t="s">
        <v>263</v>
      </c>
      <c r="C229" s="85" t="s">
        <v>190</v>
      </c>
      <c r="D229" s="27"/>
      <c r="E229" s="27">
        <v>0.7</v>
      </c>
      <c r="F229" s="66">
        <v>2.4900000000000002</v>
      </c>
      <c r="G229" s="27">
        <v>0.36</v>
      </c>
      <c r="H229" s="27">
        <v>1.17</v>
      </c>
      <c r="I229" s="27">
        <v>0.12</v>
      </c>
      <c r="J229" s="46"/>
      <c r="K229" s="47"/>
    </row>
    <row r="230" spans="1:256" s="10" customFormat="1" x14ac:dyDescent="0.3">
      <c r="A230" s="17" t="s">
        <v>259</v>
      </c>
      <c r="B230" s="80" t="s">
        <v>264</v>
      </c>
      <c r="C230" s="80" t="s">
        <v>265</v>
      </c>
      <c r="D230" s="55"/>
      <c r="E230" s="56">
        <v>1.38</v>
      </c>
      <c r="F230" s="56"/>
      <c r="G230" s="56">
        <v>0.27</v>
      </c>
      <c r="H230" s="56">
        <v>0.73</v>
      </c>
      <c r="I230" s="56">
        <v>6.6000000000000003E-2</v>
      </c>
      <c r="J230" s="46"/>
      <c r="K230" s="47"/>
    </row>
    <row r="231" spans="1:256" s="10" customFormat="1" x14ac:dyDescent="0.3">
      <c r="A231" s="17" t="s">
        <v>259</v>
      </c>
      <c r="B231" s="80" t="s">
        <v>266</v>
      </c>
      <c r="C231" s="80" t="s">
        <v>30</v>
      </c>
      <c r="D231" s="55"/>
      <c r="E231" s="56">
        <v>1.3</v>
      </c>
      <c r="F231" s="56"/>
      <c r="G231" s="56">
        <v>0.84</v>
      </c>
      <c r="H231" s="56">
        <v>0.16</v>
      </c>
      <c r="I231" s="56">
        <v>6.6299999999999998E-2</v>
      </c>
      <c r="J231" s="46"/>
      <c r="K231" s="47"/>
    </row>
    <row r="232" spans="1:256" s="10" customFormat="1" x14ac:dyDescent="0.3">
      <c r="A232" s="17" t="s">
        <v>259</v>
      </c>
      <c r="B232" s="80" t="s">
        <v>267</v>
      </c>
      <c r="C232" s="80" t="s">
        <v>268</v>
      </c>
      <c r="D232" s="55"/>
      <c r="E232" s="56">
        <v>1.26</v>
      </c>
      <c r="F232" s="56"/>
      <c r="G232" s="56">
        <v>0.9</v>
      </c>
      <c r="H232" s="56">
        <v>0.1</v>
      </c>
      <c r="I232" s="56">
        <v>6.7199999999999996E-2</v>
      </c>
      <c r="J232" s="46"/>
      <c r="K232" s="47"/>
    </row>
    <row r="233" spans="1:256" s="10" customFormat="1" x14ac:dyDescent="0.3">
      <c r="A233" s="17" t="s">
        <v>9</v>
      </c>
      <c r="B233" s="80" t="s">
        <v>269</v>
      </c>
      <c r="C233" s="80" t="s">
        <v>270</v>
      </c>
      <c r="D233" s="55"/>
      <c r="E233" s="56">
        <v>5.0599999999999996</v>
      </c>
      <c r="F233" s="56"/>
      <c r="G233" s="56">
        <v>2</v>
      </c>
      <c r="H233" s="56">
        <v>0.3</v>
      </c>
      <c r="I233" s="45">
        <v>0</v>
      </c>
      <c r="J233" s="46"/>
      <c r="K233" s="47"/>
    </row>
    <row r="234" spans="1:256" s="10" customFormat="1" ht="15" thickBot="1" x14ac:dyDescent="0.35">
      <c r="A234" s="17" t="s">
        <v>9</v>
      </c>
      <c r="B234" s="80" t="s">
        <v>271</v>
      </c>
      <c r="C234" s="80" t="s">
        <v>272</v>
      </c>
      <c r="D234" s="55"/>
      <c r="E234" s="56">
        <v>7.95</v>
      </c>
      <c r="F234" s="56"/>
      <c r="G234" s="56">
        <v>0.9</v>
      </c>
      <c r="H234" s="56">
        <v>0.1</v>
      </c>
      <c r="I234" s="45">
        <v>0</v>
      </c>
      <c r="J234" s="46"/>
      <c r="K234" s="47"/>
    </row>
    <row r="235" spans="1:256" s="16" customFormat="1" ht="15.6" thickTop="1" thickBot="1" x14ac:dyDescent="0.35">
      <c r="A235" s="274" t="s">
        <v>15</v>
      </c>
      <c r="B235" s="275"/>
      <c r="C235" s="276"/>
      <c r="D235" s="53">
        <f>SUM(D229:D234)</f>
        <v>0</v>
      </c>
      <c r="E235" s="53">
        <f t="shared" ref="E235:J235" si="18">SUM(E229:E234)</f>
        <v>17.649999999999999</v>
      </c>
      <c r="F235" s="53">
        <f t="shared" si="18"/>
        <v>2.4900000000000002</v>
      </c>
      <c r="G235" s="53">
        <f t="shared" si="18"/>
        <v>5.2700000000000005</v>
      </c>
      <c r="H235" s="53">
        <f t="shared" si="18"/>
        <v>2.56</v>
      </c>
      <c r="I235" s="53">
        <f t="shared" si="18"/>
        <v>0.31949999999999995</v>
      </c>
      <c r="J235" s="53">
        <f t="shared" si="18"/>
        <v>0</v>
      </c>
      <c r="K235" s="71"/>
    </row>
    <row r="236" spans="1:256" x14ac:dyDescent="0.3">
      <c r="A236" s="273">
        <v>45194</v>
      </c>
      <c r="B236" s="273"/>
      <c r="C236" s="1" t="s">
        <v>0</v>
      </c>
      <c r="D236" s="29"/>
      <c r="E236" s="30"/>
      <c r="F236" s="31"/>
      <c r="G236" s="30"/>
      <c r="H236" s="30"/>
      <c r="I236" s="30"/>
      <c r="J236" s="31"/>
      <c r="K236" s="3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  <c r="IN236" s="2"/>
      <c r="IO236" s="2"/>
      <c r="IP236" s="2"/>
      <c r="IQ236" s="2"/>
      <c r="IR236" s="2"/>
      <c r="IS236" s="2"/>
      <c r="IT236" s="2"/>
      <c r="IU236" s="2"/>
      <c r="IV236" s="2"/>
    </row>
    <row r="237" spans="1:256" ht="15" thickBot="1" x14ac:dyDescent="0.35">
      <c r="A237" s="4"/>
      <c r="B237" s="4" t="s">
        <v>1</v>
      </c>
      <c r="C237" s="1"/>
      <c r="D237" s="29"/>
      <c r="E237" s="29"/>
      <c r="F237" s="31"/>
      <c r="G237" s="29"/>
      <c r="H237" s="29"/>
      <c r="I237" s="29"/>
      <c r="J237" s="32"/>
      <c r="K237" s="3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  <c r="IN237" s="2"/>
      <c r="IO237" s="2"/>
      <c r="IP237" s="2"/>
      <c r="IQ237" s="2"/>
      <c r="IR237" s="2"/>
      <c r="IS237" s="2"/>
      <c r="IT237" s="2"/>
      <c r="IU237" s="2"/>
      <c r="IV237" s="2"/>
    </row>
    <row r="238" spans="1:256" ht="29.4" thickBot="1" x14ac:dyDescent="0.35">
      <c r="A238" s="7" t="s">
        <v>2</v>
      </c>
      <c r="B238" s="8" t="s">
        <v>3</v>
      </c>
      <c r="C238" s="8" t="s">
        <v>4</v>
      </c>
      <c r="D238" s="36" t="s">
        <v>397</v>
      </c>
      <c r="E238" s="36" t="s">
        <v>398</v>
      </c>
      <c r="F238" s="36" t="s">
        <v>399</v>
      </c>
      <c r="G238" s="36" t="s">
        <v>5</v>
      </c>
      <c r="H238" s="36" t="s">
        <v>400</v>
      </c>
      <c r="I238" s="37" t="s">
        <v>6</v>
      </c>
      <c r="J238" s="38" t="s">
        <v>7</v>
      </c>
      <c r="K238" s="39" t="s">
        <v>8</v>
      </c>
    </row>
    <row r="239" spans="1:256" s="10" customFormat="1" ht="15" thickTop="1" x14ac:dyDescent="0.3">
      <c r="A239" s="17" t="s">
        <v>273</v>
      </c>
      <c r="B239" s="80" t="s">
        <v>274</v>
      </c>
      <c r="C239" s="80" t="s">
        <v>268</v>
      </c>
      <c r="D239" s="55"/>
      <c r="E239" s="56">
        <v>1.41</v>
      </c>
      <c r="F239" s="56"/>
      <c r="G239" s="56">
        <v>1</v>
      </c>
      <c r="H239" s="56"/>
      <c r="I239" s="56">
        <v>0.108</v>
      </c>
      <c r="J239" s="46"/>
      <c r="K239" s="47"/>
    </row>
    <row r="240" spans="1:256" s="10" customFormat="1" ht="28.8" x14ac:dyDescent="0.3">
      <c r="A240" s="28" t="s">
        <v>275</v>
      </c>
      <c r="B240" s="92" t="s">
        <v>276</v>
      </c>
      <c r="C240" s="92" t="s">
        <v>277</v>
      </c>
      <c r="D240" s="73"/>
      <c r="E240" s="73"/>
      <c r="F240" s="73" t="s">
        <v>278</v>
      </c>
      <c r="G240" s="73"/>
      <c r="H240" s="73"/>
      <c r="I240" s="73"/>
      <c r="J240" s="46"/>
      <c r="K240" s="47"/>
    </row>
    <row r="241" spans="1:256" s="10" customFormat="1" ht="28.8" x14ac:dyDescent="0.3">
      <c r="A241" s="28" t="s">
        <v>275</v>
      </c>
      <c r="B241" s="92" t="s">
        <v>276</v>
      </c>
      <c r="C241" s="92" t="s">
        <v>279</v>
      </c>
      <c r="D241" s="73"/>
      <c r="E241" s="73"/>
      <c r="F241" s="73" t="s">
        <v>280</v>
      </c>
      <c r="G241" s="73"/>
      <c r="H241" s="73"/>
      <c r="I241" s="73"/>
      <c r="J241" s="46"/>
      <c r="K241" s="47"/>
    </row>
    <row r="242" spans="1:256" s="10" customFormat="1" x14ac:dyDescent="0.3">
      <c r="A242" s="17" t="s">
        <v>9</v>
      </c>
      <c r="B242" s="80" t="s">
        <v>281</v>
      </c>
      <c r="C242" s="81" t="s">
        <v>282</v>
      </c>
      <c r="D242" s="55"/>
      <c r="E242" s="56">
        <v>3.65</v>
      </c>
      <c r="F242" s="56"/>
      <c r="G242" s="56">
        <v>1.9</v>
      </c>
      <c r="H242" s="56">
        <v>0.1</v>
      </c>
      <c r="I242" s="45">
        <v>0</v>
      </c>
      <c r="J242" s="46"/>
      <c r="K242" s="47"/>
    </row>
    <row r="243" spans="1:256" s="10" customFormat="1" x14ac:dyDescent="0.3">
      <c r="A243" s="17" t="s">
        <v>9</v>
      </c>
      <c r="B243" s="80" t="s">
        <v>283</v>
      </c>
      <c r="C243" s="80" t="s">
        <v>284</v>
      </c>
      <c r="D243" s="55"/>
      <c r="E243" s="56">
        <v>3.36</v>
      </c>
      <c r="F243" s="56"/>
      <c r="G243" s="56">
        <v>0.5</v>
      </c>
      <c r="H243" s="56">
        <v>0.5</v>
      </c>
      <c r="I243" s="45">
        <v>0</v>
      </c>
      <c r="J243" s="46"/>
      <c r="K243" s="47"/>
    </row>
    <row r="244" spans="1:256" s="10" customFormat="1" x14ac:dyDescent="0.3">
      <c r="A244" s="17" t="s">
        <v>9</v>
      </c>
      <c r="B244" s="80" t="s">
        <v>285</v>
      </c>
      <c r="C244" s="80" t="s">
        <v>286</v>
      </c>
      <c r="D244" s="55"/>
      <c r="E244" s="56">
        <v>1.92</v>
      </c>
      <c r="F244" s="56"/>
      <c r="G244" s="56">
        <v>1</v>
      </c>
      <c r="H244" s="56"/>
      <c r="I244" s="45">
        <v>0</v>
      </c>
      <c r="J244" s="46"/>
      <c r="K244" s="47"/>
    </row>
    <row r="245" spans="1:256" s="10" customFormat="1" x14ac:dyDescent="0.3">
      <c r="A245" s="17" t="s">
        <v>9</v>
      </c>
      <c r="B245" s="77" t="s">
        <v>287</v>
      </c>
      <c r="C245" s="77" t="s">
        <v>288</v>
      </c>
      <c r="D245" s="55"/>
      <c r="E245" s="45">
        <v>4.08</v>
      </c>
      <c r="F245" s="45"/>
      <c r="G245" s="45">
        <v>0.4</v>
      </c>
      <c r="H245" s="45">
        <v>0.6</v>
      </c>
      <c r="I245" s="45">
        <v>0.126</v>
      </c>
      <c r="J245" s="46"/>
      <c r="K245" s="47"/>
    </row>
    <row r="246" spans="1:256" s="10" customFormat="1" x14ac:dyDescent="0.3">
      <c r="A246" s="17" t="s">
        <v>9</v>
      </c>
      <c r="B246" s="77" t="s">
        <v>289</v>
      </c>
      <c r="C246" s="77" t="s">
        <v>161</v>
      </c>
      <c r="D246" s="55"/>
      <c r="E246" s="45">
        <v>2.7</v>
      </c>
      <c r="F246" s="45"/>
      <c r="G246" s="45"/>
      <c r="H246" s="45"/>
      <c r="I246" s="45">
        <v>0.12540000000000001</v>
      </c>
      <c r="J246" s="46"/>
      <c r="K246" s="47"/>
    </row>
    <row r="247" spans="1:256" s="10" customFormat="1" ht="15" thickBot="1" x14ac:dyDescent="0.35">
      <c r="A247" s="17" t="s">
        <v>9</v>
      </c>
      <c r="B247" s="77" t="s">
        <v>290</v>
      </c>
      <c r="C247" s="76" t="s">
        <v>291</v>
      </c>
      <c r="D247" s="55"/>
      <c r="E247" s="45">
        <v>2.85</v>
      </c>
      <c r="F247" s="45">
        <v>0.4</v>
      </c>
      <c r="G247" s="45">
        <v>0.3</v>
      </c>
      <c r="H247" s="45">
        <v>0.2</v>
      </c>
      <c r="I247" s="45">
        <v>0.1216</v>
      </c>
      <c r="J247" s="46"/>
      <c r="K247" s="47"/>
    </row>
    <row r="248" spans="1:256" s="16" customFormat="1" ht="15.6" thickTop="1" thickBot="1" x14ac:dyDescent="0.35">
      <c r="A248" s="274" t="s">
        <v>15</v>
      </c>
      <c r="B248" s="275"/>
      <c r="C248" s="276"/>
      <c r="D248" s="53">
        <f>SUM(D239:D247)</f>
        <v>0</v>
      </c>
      <c r="E248" s="53">
        <f t="shared" ref="E248:J248" si="19">SUM(E239:E247)</f>
        <v>19.970000000000002</v>
      </c>
      <c r="F248" s="53">
        <f t="shared" si="19"/>
        <v>0.4</v>
      </c>
      <c r="G248" s="53">
        <f t="shared" si="19"/>
        <v>5.1000000000000005</v>
      </c>
      <c r="H248" s="53">
        <f t="shared" si="19"/>
        <v>1.4</v>
      </c>
      <c r="I248" s="53">
        <f t="shared" si="19"/>
        <v>0.48099999999999998</v>
      </c>
      <c r="J248" s="53">
        <f t="shared" si="19"/>
        <v>0</v>
      </c>
      <c r="K248" s="71"/>
    </row>
    <row r="249" spans="1:256" x14ac:dyDescent="0.3">
      <c r="A249" s="273">
        <v>45195</v>
      </c>
      <c r="B249" s="273"/>
      <c r="C249" s="1" t="s">
        <v>0</v>
      </c>
      <c r="D249" s="29"/>
      <c r="E249" s="30"/>
      <c r="F249" s="31"/>
      <c r="G249" s="30"/>
      <c r="H249" s="30"/>
      <c r="I249" s="30"/>
      <c r="J249" s="31"/>
      <c r="K249" s="3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  <c r="IN249" s="2"/>
      <c r="IO249" s="2"/>
      <c r="IP249" s="2"/>
      <c r="IQ249" s="2"/>
      <c r="IR249" s="2"/>
      <c r="IS249" s="2"/>
      <c r="IT249" s="2"/>
      <c r="IU249" s="2"/>
      <c r="IV249" s="2"/>
    </row>
    <row r="250" spans="1:256" ht="15" thickBot="1" x14ac:dyDescent="0.35">
      <c r="A250" s="4"/>
      <c r="B250" s="4" t="s">
        <v>1</v>
      </c>
      <c r="C250" s="1"/>
      <c r="D250" s="29"/>
      <c r="E250" s="29"/>
      <c r="F250" s="31"/>
      <c r="G250" s="29"/>
      <c r="H250" s="29"/>
      <c r="I250" s="29"/>
      <c r="J250" s="32"/>
      <c r="K250" s="3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  <c r="IN250" s="2"/>
      <c r="IO250" s="2"/>
      <c r="IP250" s="2"/>
      <c r="IQ250" s="2"/>
      <c r="IR250" s="2"/>
      <c r="IS250" s="2"/>
      <c r="IT250" s="2"/>
      <c r="IU250" s="2"/>
      <c r="IV250" s="2"/>
    </row>
    <row r="251" spans="1:256" ht="29.4" thickBot="1" x14ac:dyDescent="0.35">
      <c r="A251" s="7" t="s">
        <v>2</v>
      </c>
      <c r="B251" s="8" t="s">
        <v>3</v>
      </c>
      <c r="C251" s="8" t="s">
        <v>4</v>
      </c>
      <c r="D251" s="36" t="s">
        <v>397</v>
      </c>
      <c r="E251" s="36" t="s">
        <v>398</v>
      </c>
      <c r="F251" s="36" t="s">
        <v>399</v>
      </c>
      <c r="G251" s="36" t="s">
        <v>5</v>
      </c>
      <c r="H251" s="36" t="s">
        <v>400</v>
      </c>
      <c r="I251" s="37" t="s">
        <v>6</v>
      </c>
      <c r="J251" s="38" t="s">
        <v>7</v>
      </c>
      <c r="K251" s="39" t="s">
        <v>8</v>
      </c>
    </row>
    <row r="252" spans="1:256" s="10" customFormat="1" ht="15" thickTop="1" x14ac:dyDescent="0.3">
      <c r="A252" s="17" t="s">
        <v>9</v>
      </c>
      <c r="B252" s="77" t="s">
        <v>292</v>
      </c>
      <c r="C252" s="77" t="s">
        <v>284</v>
      </c>
      <c r="D252" s="55"/>
      <c r="E252" s="45">
        <v>3.43</v>
      </c>
      <c r="F252" s="45"/>
      <c r="G252" s="45"/>
      <c r="H252" s="45"/>
      <c r="I252" s="45">
        <v>0.13819999999999999</v>
      </c>
      <c r="J252" s="46"/>
      <c r="K252" s="47"/>
    </row>
    <row r="253" spans="1:256" s="10" customFormat="1" x14ac:dyDescent="0.3">
      <c r="A253" s="18" t="s">
        <v>293</v>
      </c>
      <c r="B253" s="77" t="s">
        <v>294</v>
      </c>
      <c r="C253" s="77"/>
      <c r="D253" s="45">
        <v>12.16</v>
      </c>
      <c r="E253" s="45"/>
      <c r="F253" s="56"/>
      <c r="G253" s="56"/>
      <c r="H253" s="56"/>
      <c r="I253" s="56"/>
      <c r="J253" s="46"/>
      <c r="K253" s="47"/>
    </row>
    <row r="254" spans="1:256" s="10" customFormat="1" x14ac:dyDescent="0.3">
      <c r="A254" s="18" t="s">
        <v>293</v>
      </c>
      <c r="B254" s="77" t="s">
        <v>295</v>
      </c>
      <c r="C254" s="77" t="s">
        <v>37</v>
      </c>
      <c r="D254" s="45"/>
      <c r="E254" s="45">
        <v>1.53</v>
      </c>
      <c r="F254" s="56"/>
      <c r="G254" s="45">
        <v>0.5</v>
      </c>
      <c r="H254" s="56"/>
      <c r="I254" s="56"/>
      <c r="J254" s="46"/>
      <c r="K254" s="47"/>
    </row>
    <row r="255" spans="1:256" s="10" customFormat="1" x14ac:dyDescent="0.3">
      <c r="A255" s="17" t="s">
        <v>9</v>
      </c>
      <c r="B255" s="77" t="s">
        <v>296</v>
      </c>
      <c r="C255" s="77" t="s">
        <v>297</v>
      </c>
      <c r="D255" s="55"/>
      <c r="E255" s="45">
        <v>2.37</v>
      </c>
      <c r="F255" s="45"/>
      <c r="G255" s="45"/>
      <c r="H255" s="45"/>
      <c r="I255" s="45">
        <v>0.12870000000000001</v>
      </c>
      <c r="J255" s="46"/>
      <c r="K255" s="47"/>
    </row>
    <row r="256" spans="1:256" s="10" customFormat="1" x14ac:dyDescent="0.3">
      <c r="A256" s="17" t="s">
        <v>9</v>
      </c>
      <c r="B256" s="77" t="s">
        <v>298</v>
      </c>
      <c r="C256" s="77" t="s">
        <v>265</v>
      </c>
      <c r="D256" s="55"/>
      <c r="E256" s="45">
        <v>2.89</v>
      </c>
      <c r="F256" s="56"/>
      <c r="G256" s="45"/>
      <c r="H256" s="45"/>
      <c r="I256" s="45">
        <v>0.21429999999999999</v>
      </c>
      <c r="J256" s="46"/>
      <c r="K256" s="47"/>
    </row>
    <row r="257" spans="1:11" s="10" customFormat="1" ht="15" thickBot="1" x14ac:dyDescent="0.35">
      <c r="A257" s="17" t="s">
        <v>9</v>
      </c>
      <c r="B257" s="77" t="s">
        <v>299</v>
      </c>
      <c r="C257" s="77" t="s">
        <v>265</v>
      </c>
      <c r="D257" s="55"/>
      <c r="E257" s="45">
        <v>2.214</v>
      </c>
      <c r="F257" s="56"/>
      <c r="G257" s="45">
        <v>0.5</v>
      </c>
      <c r="H257" s="45"/>
      <c r="I257" s="45">
        <v>0</v>
      </c>
      <c r="J257" s="46">
        <v>4.0000000000000001E-3</v>
      </c>
      <c r="K257" s="47" t="s">
        <v>64</v>
      </c>
    </row>
    <row r="258" spans="1:11" s="16" customFormat="1" ht="15.6" thickTop="1" thickBot="1" x14ac:dyDescent="0.35">
      <c r="A258" s="274" t="s">
        <v>15</v>
      </c>
      <c r="B258" s="275"/>
      <c r="C258" s="276"/>
      <c r="D258" s="53">
        <f>SUM(D252:D257)</f>
        <v>12.16</v>
      </c>
      <c r="E258" s="53">
        <f t="shared" ref="E258:J258" si="20">SUM(E252:E257)</f>
        <v>12.434000000000001</v>
      </c>
      <c r="F258" s="53">
        <f t="shared" si="20"/>
        <v>0</v>
      </c>
      <c r="G258" s="53">
        <f t="shared" si="20"/>
        <v>1</v>
      </c>
      <c r="H258" s="53">
        <f t="shared" si="20"/>
        <v>0</v>
      </c>
      <c r="I258" s="53">
        <f t="shared" si="20"/>
        <v>0.48120000000000002</v>
      </c>
      <c r="J258" s="53">
        <f t="shared" si="20"/>
        <v>4.0000000000000001E-3</v>
      </c>
      <c r="K258" s="71"/>
    </row>
  </sheetData>
  <mergeCells count="44">
    <mergeCell ref="A37:C37"/>
    <mergeCell ref="A5:B5"/>
    <mergeCell ref="A13:C13"/>
    <mergeCell ref="A14:B14"/>
    <mergeCell ref="A24:C24"/>
    <mergeCell ref="A25:B25"/>
    <mergeCell ref="A190:B190"/>
    <mergeCell ref="A122:C122"/>
    <mergeCell ref="A38:B38"/>
    <mergeCell ref="A56:C56"/>
    <mergeCell ref="A57:B57"/>
    <mergeCell ref="A69:C69"/>
    <mergeCell ref="A70:B70"/>
    <mergeCell ref="A80:C80"/>
    <mergeCell ref="A81:B81"/>
    <mergeCell ref="A95:C95"/>
    <mergeCell ref="A96:B96"/>
    <mergeCell ref="A111:C111"/>
    <mergeCell ref="A112:B112"/>
    <mergeCell ref="A47:C47"/>
    <mergeCell ref="A48:B48"/>
    <mergeCell ref="A258:C258"/>
    <mergeCell ref="A199:B199"/>
    <mergeCell ref="A212:C212"/>
    <mergeCell ref="A213:B213"/>
    <mergeCell ref="A225:C225"/>
    <mergeCell ref="A226:B226"/>
    <mergeCell ref="A235:C235"/>
    <mergeCell ref="A1:B1"/>
    <mergeCell ref="A3:K3"/>
    <mergeCell ref="A236:B236"/>
    <mergeCell ref="A248:C248"/>
    <mergeCell ref="A249:B249"/>
    <mergeCell ref="A198:C198"/>
    <mergeCell ref="A123:B123"/>
    <mergeCell ref="A139:C139"/>
    <mergeCell ref="A140:B140"/>
    <mergeCell ref="A153:C153"/>
    <mergeCell ref="A154:B154"/>
    <mergeCell ref="A166:C166"/>
    <mergeCell ref="A167:B167"/>
    <mergeCell ref="A177:C177"/>
    <mergeCell ref="A178:B178"/>
    <mergeCell ref="A189:C189"/>
  </mergeCells>
  <printOptions horizontalCentered="1"/>
  <pageMargins left="0.78740157480314965" right="0.78740157480314965" top="1.0629921259842521" bottom="0.78740157480314965" header="0.51181102362204722" footer="0.51181102362204722"/>
  <pageSetup paperSize="9" scale="67" firstPageNumber="3" orientation="portrait" useFirstPageNumber="1" r:id="rId1"/>
  <headerFooter alignWithMargins="0">
    <oddHeader>&amp;C&amp;"-,Félkövér"2023. II. VEGYSZERES GYOMIRTÁSI ÜTEMTERV - UNIMOG
PTI Ps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view="pageLayout" zoomScaleNormal="100" workbookViewId="0">
      <selection activeCell="A57" sqref="A57:B57"/>
    </sheetView>
  </sheetViews>
  <sheetFormatPr defaultColWidth="9.21875" defaultRowHeight="14.4" x14ac:dyDescent="0.3"/>
  <cols>
    <col min="1" max="1" width="7" style="6" customWidth="1"/>
    <col min="2" max="2" width="24" style="6" customWidth="1"/>
    <col min="3" max="3" width="14.21875" style="102" customWidth="1"/>
    <col min="4" max="4" width="10" style="102" customWidth="1"/>
    <col min="5" max="5" width="9.5546875" style="102" bestFit="1" customWidth="1"/>
    <col min="6" max="6" width="10.21875" style="114" customWidth="1"/>
    <col min="7" max="7" width="12.33203125" style="114" customWidth="1"/>
    <col min="8" max="16384" width="9.21875" style="3"/>
  </cols>
  <sheetData>
    <row r="1" spans="1:9" x14ac:dyDescent="0.3">
      <c r="A1" s="279">
        <v>45184</v>
      </c>
      <c r="B1" s="279"/>
      <c r="C1" s="101" t="s">
        <v>305</v>
      </c>
      <c r="E1" s="103"/>
      <c r="F1" s="104"/>
      <c r="G1" s="105"/>
    </row>
    <row r="2" spans="1:9" ht="15" thickBot="1" x14ac:dyDescent="0.35">
      <c r="A2" s="93" t="s">
        <v>306</v>
      </c>
      <c r="B2" s="93"/>
      <c r="C2" s="106"/>
      <c r="D2" s="106"/>
      <c r="E2" s="106"/>
      <c r="F2" s="104"/>
      <c r="G2" s="104"/>
    </row>
    <row r="3" spans="1:9" s="2" customFormat="1" ht="43.8" thickBot="1" x14ac:dyDescent="0.35">
      <c r="A3" s="7" t="s">
        <v>2</v>
      </c>
      <c r="B3" s="8" t="s">
        <v>3</v>
      </c>
      <c r="C3" s="107" t="s">
        <v>307</v>
      </c>
      <c r="D3" s="107" t="s">
        <v>308</v>
      </c>
      <c r="E3" s="107" t="s">
        <v>6</v>
      </c>
      <c r="F3" s="107" t="s">
        <v>7</v>
      </c>
      <c r="G3" s="108" t="s">
        <v>309</v>
      </c>
      <c r="H3" s="94"/>
      <c r="I3" s="94"/>
    </row>
    <row r="4" spans="1:9" s="23" customFormat="1" ht="17.25" hidden="1" customHeight="1" x14ac:dyDescent="0.3">
      <c r="A4" s="115" t="s">
        <v>132</v>
      </c>
      <c r="B4" s="95"/>
      <c r="C4" s="109"/>
      <c r="D4" s="41"/>
      <c r="E4" s="41"/>
      <c r="F4" s="110"/>
      <c r="G4" s="116"/>
    </row>
    <row r="5" spans="1:9" s="10" customFormat="1" ht="15" thickTop="1" x14ac:dyDescent="0.3">
      <c r="A5" s="17" t="s">
        <v>273</v>
      </c>
      <c r="B5" s="80" t="s">
        <v>310</v>
      </c>
      <c r="C5" s="56">
        <v>0.5</v>
      </c>
      <c r="D5" s="56"/>
      <c r="E5" s="56">
        <v>0.08</v>
      </c>
      <c r="F5" s="111"/>
      <c r="G5" s="117"/>
    </row>
    <row r="6" spans="1:9" s="10" customFormat="1" x14ac:dyDescent="0.3">
      <c r="A6" s="17" t="s">
        <v>273</v>
      </c>
      <c r="B6" s="80" t="s">
        <v>311</v>
      </c>
      <c r="C6" s="56">
        <v>0.5</v>
      </c>
      <c r="D6" s="56"/>
      <c r="E6" s="56">
        <v>0.08</v>
      </c>
      <c r="F6" s="111"/>
      <c r="G6" s="117"/>
    </row>
    <row r="7" spans="1:9" s="10" customFormat="1" x14ac:dyDescent="0.3">
      <c r="A7" s="17" t="s">
        <v>273</v>
      </c>
      <c r="B7" s="80" t="s">
        <v>312</v>
      </c>
      <c r="C7" s="56">
        <v>0.5</v>
      </c>
      <c r="D7" s="56"/>
      <c r="E7" s="56">
        <v>0.08</v>
      </c>
      <c r="F7" s="111"/>
      <c r="G7" s="117"/>
    </row>
    <row r="8" spans="1:9" s="10" customFormat="1" x14ac:dyDescent="0.3">
      <c r="A8" s="17" t="s">
        <v>273</v>
      </c>
      <c r="B8" s="80" t="s">
        <v>313</v>
      </c>
      <c r="C8" s="56">
        <v>1.2</v>
      </c>
      <c r="D8" s="56"/>
      <c r="E8" s="56">
        <v>0.05</v>
      </c>
      <c r="F8" s="111"/>
      <c r="G8" s="117"/>
    </row>
    <row r="9" spans="1:9" s="10" customFormat="1" x14ac:dyDescent="0.3">
      <c r="A9" s="18" t="s">
        <v>314</v>
      </c>
      <c r="B9" s="77" t="s">
        <v>315</v>
      </c>
      <c r="C9" s="45"/>
      <c r="D9" s="45"/>
      <c r="E9" s="45">
        <v>0.05</v>
      </c>
      <c r="F9" s="111"/>
      <c r="G9" s="117"/>
    </row>
    <row r="10" spans="1:9" s="10" customFormat="1" x14ac:dyDescent="0.3">
      <c r="A10" s="18" t="s">
        <v>314</v>
      </c>
      <c r="B10" s="77" t="s">
        <v>316</v>
      </c>
      <c r="C10" s="45"/>
      <c r="D10" s="45"/>
      <c r="E10" s="45">
        <v>0.05</v>
      </c>
      <c r="F10" s="111"/>
      <c r="G10" s="117"/>
    </row>
    <row r="11" spans="1:9" s="10" customFormat="1" x14ac:dyDescent="0.3">
      <c r="A11" s="18" t="s">
        <v>314</v>
      </c>
      <c r="B11" s="77" t="s">
        <v>317</v>
      </c>
      <c r="C11" s="45"/>
      <c r="D11" s="45"/>
      <c r="E11" s="45">
        <v>0.05</v>
      </c>
      <c r="F11" s="111"/>
      <c r="G11" s="117"/>
    </row>
    <row r="12" spans="1:9" s="10" customFormat="1" x14ac:dyDescent="0.3">
      <c r="A12" s="18" t="s">
        <v>314</v>
      </c>
      <c r="B12" s="77" t="s">
        <v>318</v>
      </c>
      <c r="C12" s="45"/>
      <c r="D12" s="45"/>
      <c r="E12" s="45">
        <v>0.05</v>
      </c>
      <c r="F12" s="111"/>
      <c r="G12" s="117"/>
    </row>
    <row r="13" spans="1:9" s="10" customFormat="1" x14ac:dyDescent="0.3">
      <c r="A13" s="17" t="s">
        <v>259</v>
      </c>
      <c r="B13" s="80" t="s">
        <v>319</v>
      </c>
      <c r="C13" s="56">
        <v>0.5</v>
      </c>
      <c r="D13" s="56"/>
      <c r="E13" s="56">
        <v>3.2000000000000001E-2</v>
      </c>
      <c r="F13" s="111"/>
      <c r="G13" s="117"/>
    </row>
    <row r="14" spans="1:9" s="10" customFormat="1" x14ac:dyDescent="0.3">
      <c r="A14" s="17" t="s">
        <v>259</v>
      </c>
      <c r="B14" s="80" t="s">
        <v>320</v>
      </c>
      <c r="C14" s="56">
        <v>1</v>
      </c>
      <c r="D14" s="56"/>
      <c r="E14" s="56">
        <v>3.2000000000000001E-2</v>
      </c>
      <c r="F14" s="111"/>
      <c r="G14" s="117"/>
    </row>
    <row r="15" spans="1:9" s="10" customFormat="1" x14ac:dyDescent="0.3">
      <c r="A15" s="17" t="s">
        <v>259</v>
      </c>
      <c r="B15" s="80" t="s">
        <v>321</v>
      </c>
      <c r="C15" s="56">
        <v>1</v>
      </c>
      <c r="D15" s="56"/>
      <c r="E15" s="56">
        <v>3.2000000000000001E-2</v>
      </c>
      <c r="F15" s="111"/>
      <c r="G15" s="117"/>
    </row>
    <row r="16" spans="1:9" s="10" customFormat="1" x14ac:dyDescent="0.3">
      <c r="A16" s="17" t="s">
        <v>259</v>
      </c>
      <c r="B16" s="80" t="s">
        <v>322</v>
      </c>
      <c r="C16" s="56">
        <v>0.5</v>
      </c>
      <c r="D16" s="56"/>
      <c r="E16" s="56">
        <v>3.2000000000000001E-2</v>
      </c>
      <c r="F16" s="111"/>
      <c r="G16" s="117"/>
    </row>
    <row r="17" spans="1:9" s="10" customFormat="1" x14ac:dyDescent="0.3">
      <c r="A17" s="17" t="s">
        <v>259</v>
      </c>
      <c r="B17" s="80" t="s">
        <v>323</v>
      </c>
      <c r="C17" s="56">
        <v>0.5</v>
      </c>
      <c r="D17" s="56"/>
      <c r="E17" s="56">
        <v>2.4E-2</v>
      </c>
      <c r="F17" s="111"/>
      <c r="G17" s="117"/>
    </row>
    <row r="18" spans="1:9" ht="15" thickBot="1" x14ac:dyDescent="0.35">
      <c r="A18" s="118" t="s">
        <v>255</v>
      </c>
      <c r="B18" s="97" t="s">
        <v>324</v>
      </c>
      <c r="C18" s="48"/>
      <c r="D18" s="48"/>
      <c r="E18" s="48"/>
      <c r="F18" s="49">
        <v>0.09</v>
      </c>
      <c r="G18" s="119"/>
    </row>
    <row r="19" spans="1:9" ht="15" customHeight="1" thickTop="1" thickBot="1" x14ac:dyDescent="0.35">
      <c r="A19" s="277" t="s">
        <v>15</v>
      </c>
      <c r="B19" s="278"/>
      <c r="C19" s="53">
        <f>SUM(C5:C18)</f>
        <v>6.2</v>
      </c>
      <c r="D19" s="53">
        <f t="shared" ref="D19:F19" si="0">SUM(D5:D18)</f>
        <v>0</v>
      </c>
      <c r="E19" s="53">
        <f t="shared" si="0"/>
        <v>0.64200000000000002</v>
      </c>
      <c r="F19" s="53">
        <f t="shared" si="0"/>
        <v>0.09</v>
      </c>
      <c r="G19" s="120"/>
    </row>
    <row r="20" spans="1:9" x14ac:dyDescent="0.3">
      <c r="A20" s="279">
        <v>45194</v>
      </c>
      <c r="B20" s="279"/>
      <c r="C20" s="101" t="s">
        <v>305</v>
      </c>
      <c r="E20" s="103"/>
      <c r="F20" s="104"/>
      <c r="G20" s="105"/>
    </row>
    <row r="21" spans="1:9" ht="15" thickBot="1" x14ac:dyDescent="0.35">
      <c r="A21" s="93" t="s">
        <v>306</v>
      </c>
      <c r="B21" s="93"/>
      <c r="C21" s="106"/>
      <c r="D21" s="106"/>
      <c r="E21" s="106"/>
      <c r="F21" s="104"/>
      <c r="G21" s="104"/>
    </row>
    <row r="22" spans="1:9" s="2" customFormat="1" ht="43.8" thickBot="1" x14ac:dyDescent="0.35">
      <c r="A22" s="7" t="s">
        <v>2</v>
      </c>
      <c r="B22" s="8" t="s">
        <v>3</v>
      </c>
      <c r="C22" s="107" t="s">
        <v>307</v>
      </c>
      <c r="D22" s="107" t="s">
        <v>308</v>
      </c>
      <c r="E22" s="107" t="s">
        <v>6</v>
      </c>
      <c r="F22" s="107" t="s">
        <v>7</v>
      </c>
      <c r="G22" s="108" t="s">
        <v>309</v>
      </c>
      <c r="H22" s="94"/>
      <c r="I22" s="94"/>
    </row>
    <row r="23" spans="1:9" ht="15" thickTop="1" x14ac:dyDescent="0.3">
      <c r="A23" s="24" t="s">
        <v>242</v>
      </c>
      <c r="B23" s="98" t="s">
        <v>325</v>
      </c>
      <c r="C23" s="57"/>
      <c r="D23" s="57"/>
      <c r="E23" s="57"/>
      <c r="F23" s="45">
        <v>1.7999999999999999E-2</v>
      </c>
      <c r="G23" s="117"/>
    </row>
    <row r="24" spans="1:9" x14ac:dyDescent="0.3">
      <c r="A24" s="24" t="s">
        <v>242</v>
      </c>
      <c r="B24" s="76" t="s">
        <v>326</v>
      </c>
      <c r="C24" s="57"/>
      <c r="D24" s="57"/>
      <c r="E24" s="57"/>
      <c r="F24" s="45">
        <v>1.7999999999999999E-2</v>
      </c>
      <c r="G24" s="117"/>
    </row>
    <row r="25" spans="1:9" x14ac:dyDescent="0.3">
      <c r="A25" s="24" t="s">
        <v>242</v>
      </c>
      <c r="B25" s="76" t="s">
        <v>327</v>
      </c>
      <c r="C25" s="57"/>
      <c r="D25" s="57"/>
      <c r="E25" s="57"/>
      <c r="F25" s="45">
        <v>0.09</v>
      </c>
      <c r="G25" s="117"/>
    </row>
    <row r="26" spans="1:9" x14ac:dyDescent="0.3">
      <c r="A26" s="24" t="s">
        <v>242</v>
      </c>
      <c r="B26" s="76" t="s">
        <v>328</v>
      </c>
      <c r="C26" s="57"/>
      <c r="D26" s="57"/>
      <c r="E26" s="57"/>
      <c r="F26" s="45">
        <v>0.03</v>
      </c>
      <c r="G26" s="117"/>
    </row>
    <row r="27" spans="1:9" x14ac:dyDescent="0.3">
      <c r="A27" s="24" t="s">
        <v>242</v>
      </c>
      <c r="B27" s="76" t="s">
        <v>329</v>
      </c>
      <c r="C27" s="57"/>
      <c r="D27" s="57"/>
      <c r="E27" s="57"/>
      <c r="F27" s="45">
        <v>1.7999999999999999E-2</v>
      </c>
      <c r="G27" s="117"/>
    </row>
    <row r="28" spans="1:9" x14ac:dyDescent="0.3">
      <c r="A28" s="24" t="s">
        <v>242</v>
      </c>
      <c r="B28" s="76" t="s">
        <v>330</v>
      </c>
      <c r="C28" s="57"/>
      <c r="D28" s="57"/>
      <c r="E28" s="57"/>
      <c r="F28" s="45">
        <v>0.09</v>
      </c>
      <c r="G28" s="117"/>
    </row>
    <row r="29" spans="1:9" x14ac:dyDescent="0.3">
      <c r="A29" s="24" t="s">
        <v>242</v>
      </c>
      <c r="B29" s="76" t="s">
        <v>331</v>
      </c>
      <c r="C29" s="57"/>
      <c r="D29" s="57"/>
      <c r="E29" s="57"/>
      <c r="F29" s="45">
        <v>0.09</v>
      </c>
      <c r="G29" s="117"/>
    </row>
    <row r="30" spans="1:9" x14ac:dyDescent="0.3">
      <c r="A30" s="24" t="s">
        <v>242</v>
      </c>
      <c r="B30" s="76" t="s">
        <v>332</v>
      </c>
      <c r="C30" s="57"/>
      <c r="D30" s="57"/>
      <c r="E30" s="57"/>
      <c r="F30" s="45">
        <v>0.09</v>
      </c>
      <c r="G30" s="117"/>
    </row>
    <row r="31" spans="1:9" x14ac:dyDescent="0.3">
      <c r="A31" s="24" t="s">
        <v>174</v>
      </c>
      <c r="B31" s="99" t="s">
        <v>333</v>
      </c>
      <c r="C31" s="57">
        <v>0.05</v>
      </c>
      <c r="D31" s="57"/>
      <c r="E31" s="57"/>
      <c r="F31" s="111"/>
      <c r="G31" s="117"/>
    </row>
    <row r="32" spans="1:9" x14ac:dyDescent="0.3">
      <c r="A32" s="24" t="s">
        <v>174</v>
      </c>
      <c r="B32" s="99" t="s">
        <v>334</v>
      </c>
      <c r="C32" s="57">
        <v>0.2</v>
      </c>
      <c r="D32" s="57"/>
      <c r="E32" s="57"/>
      <c r="F32" s="111"/>
      <c r="G32" s="117"/>
    </row>
    <row r="33" spans="1:9" x14ac:dyDescent="0.3">
      <c r="A33" s="24" t="s">
        <v>174</v>
      </c>
      <c r="B33" s="76" t="s">
        <v>335</v>
      </c>
      <c r="C33" s="57">
        <v>0.03</v>
      </c>
      <c r="D33" s="57"/>
      <c r="E33" s="57"/>
      <c r="F33" s="111"/>
      <c r="G33" s="117"/>
    </row>
    <row r="34" spans="1:9" s="23" customFormat="1" ht="15" customHeight="1" x14ac:dyDescent="0.3">
      <c r="A34" s="21" t="s">
        <v>9</v>
      </c>
      <c r="B34" s="76" t="s">
        <v>336</v>
      </c>
      <c r="C34" s="45"/>
      <c r="D34" s="45"/>
      <c r="E34" s="45">
        <v>0.02</v>
      </c>
      <c r="F34" s="112"/>
      <c r="G34" s="121"/>
    </row>
    <row r="35" spans="1:9" s="23" customFormat="1" ht="15" customHeight="1" x14ac:dyDescent="0.3">
      <c r="A35" s="21" t="s">
        <v>9</v>
      </c>
      <c r="B35" s="76" t="s">
        <v>337</v>
      </c>
      <c r="C35" s="45"/>
      <c r="D35" s="45"/>
      <c r="E35" s="45">
        <v>0.05</v>
      </c>
      <c r="F35" s="112"/>
      <c r="G35" s="121"/>
    </row>
    <row r="36" spans="1:9" s="23" customFormat="1" ht="15" customHeight="1" x14ac:dyDescent="0.3">
      <c r="A36" s="21" t="s">
        <v>9</v>
      </c>
      <c r="B36" s="76" t="s">
        <v>338</v>
      </c>
      <c r="C36" s="45"/>
      <c r="D36" s="45"/>
      <c r="E36" s="45">
        <v>0.02</v>
      </c>
      <c r="F36" s="112"/>
      <c r="G36" s="121"/>
    </row>
    <row r="37" spans="1:9" s="23" customFormat="1" ht="15" customHeight="1" thickBot="1" x14ac:dyDescent="0.35">
      <c r="A37" s="21" t="s">
        <v>9</v>
      </c>
      <c r="B37" s="76" t="s">
        <v>339</v>
      </c>
      <c r="C37" s="45"/>
      <c r="D37" s="45"/>
      <c r="E37" s="45">
        <v>0.03</v>
      </c>
      <c r="F37" s="112"/>
      <c r="G37" s="121"/>
    </row>
    <row r="38" spans="1:9" ht="15" customHeight="1" thickTop="1" thickBot="1" x14ac:dyDescent="0.35">
      <c r="A38" s="277" t="s">
        <v>15</v>
      </c>
      <c r="B38" s="278"/>
      <c r="C38" s="53">
        <f>SUM(C24:C37)</f>
        <v>0.28000000000000003</v>
      </c>
      <c r="D38" s="53">
        <f t="shared" ref="D38:F38" si="1">SUM(D24:D37)</f>
        <v>0</v>
      </c>
      <c r="E38" s="53">
        <f t="shared" si="1"/>
        <v>0.12000000000000001</v>
      </c>
      <c r="F38" s="53">
        <f t="shared" si="1"/>
        <v>0.42599999999999993</v>
      </c>
      <c r="G38" s="120"/>
    </row>
    <row r="39" spans="1:9" x14ac:dyDescent="0.3">
      <c r="A39" s="279">
        <v>45195</v>
      </c>
      <c r="B39" s="279"/>
      <c r="C39" s="101" t="s">
        <v>305</v>
      </c>
      <c r="E39" s="103"/>
      <c r="F39" s="104"/>
      <c r="G39" s="105"/>
    </row>
    <row r="40" spans="1:9" ht="15" thickBot="1" x14ac:dyDescent="0.35">
      <c r="A40" s="93" t="s">
        <v>306</v>
      </c>
      <c r="B40" s="93"/>
      <c r="C40" s="106"/>
      <c r="D40" s="106"/>
      <c r="E40" s="106"/>
      <c r="F40" s="104"/>
      <c r="G40" s="104"/>
    </row>
    <row r="41" spans="1:9" s="2" customFormat="1" ht="43.8" thickBot="1" x14ac:dyDescent="0.35">
      <c r="A41" s="7" t="s">
        <v>2</v>
      </c>
      <c r="B41" s="8" t="s">
        <v>3</v>
      </c>
      <c r="C41" s="107" t="s">
        <v>307</v>
      </c>
      <c r="D41" s="107" t="s">
        <v>308</v>
      </c>
      <c r="E41" s="107" t="s">
        <v>6</v>
      </c>
      <c r="F41" s="107" t="s">
        <v>7</v>
      </c>
      <c r="G41" s="108" t="s">
        <v>309</v>
      </c>
      <c r="H41" s="94"/>
      <c r="I41" s="94"/>
    </row>
    <row r="42" spans="1:9" s="23" customFormat="1" ht="18" customHeight="1" thickTop="1" x14ac:dyDescent="0.3">
      <c r="A42" s="21" t="s">
        <v>217</v>
      </c>
      <c r="B42" s="85" t="s">
        <v>340</v>
      </c>
      <c r="C42" s="45">
        <v>0.05</v>
      </c>
      <c r="D42" s="45"/>
      <c r="E42" s="45"/>
      <c r="F42" s="111"/>
      <c r="G42" s="117"/>
    </row>
    <row r="43" spans="1:9" s="23" customFormat="1" ht="18" customHeight="1" x14ac:dyDescent="0.3">
      <c r="A43" s="21" t="s">
        <v>217</v>
      </c>
      <c r="B43" s="85" t="s">
        <v>341</v>
      </c>
      <c r="C43" s="45">
        <v>0.5</v>
      </c>
      <c r="D43" s="45"/>
      <c r="E43" s="45"/>
      <c r="F43" s="111"/>
      <c r="G43" s="117"/>
    </row>
    <row r="44" spans="1:9" x14ac:dyDescent="0.3">
      <c r="A44" s="21" t="s">
        <v>217</v>
      </c>
      <c r="B44" s="85" t="s">
        <v>342</v>
      </c>
      <c r="C44" s="45">
        <v>0.06</v>
      </c>
      <c r="D44" s="45"/>
      <c r="E44" s="45"/>
      <c r="F44" s="111"/>
      <c r="G44" s="117"/>
    </row>
    <row r="45" spans="1:9" s="96" customFormat="1" ht="24" customHeight="1" x14ac:dyDescent="0.3">
      <c r="A45" s="21" t="s">
        <v>217</v>
      </c>
      <c r="B45" s="85" t="s">
        <v>343</v>
      </c>
      <c r="C45" s="45">
        <v>0.8</v>
      </c>
      <c r="D45" s="45"/>
      <c r="E45" s="45"/>
      <c r="F45" s="111"/>
      <c r="G45" s="117"/>
    </row>
    <row r="46" spans="1:9" x14ac:dyDescent="0.3">
      <c r="A46" s="21" t="s">
        <v>217</v>
      </c>
      <c r="B46" s="85" t="s">
        <v>344</v>
      </c>
      <c r="C46" s="45">
        <v>0.04</v>
      </c>
      <c r="D46" s="45"/>
      <c r="E46" s="45"/>
      <c r="F46" s="111"/>
      <c r="G46" s="117"/>
    </row>
    <row r="47" spans="1:9" x14ac:dyDescent="0.3">
      <c r="A47" s="21" t="s">
        <v>217</v>
      </c>
      <c r="B47" s="85" t="s">
        <v>345</v>
      </c>
      <c r="C47" s="45">
        <v>0.1</v>
      </c>
      <c r="D47" s="45"/>
      <c r="E47" s="45"/>
      <c r="F47" s="111"/>
      <c r="G47" s="117"/>
    </row>
    <row r="48" spans="1:9" x14ac:dyDescent="0.3">
      <c r="A48" s="21" t="s">
        <v>217</v>
      </c>
      <c r="B48" s="85" t="s">
        <v>346</v>
      </c>
      <c r="C48" s="45"/>
      <c r="D48" s="45"/>
      <c r="E48" s="45"/>
      <c r="F48" s="45">
        <v>0.03</v>
      </c>
      <c r="G48" s="117"/>
    </row>
    <row r="49" spans="1:9" x14ac:dyDescent="0.3">
      <c r="A49" s="21" t="s">
        <v>217</v>
      </c>
      <c r="B49" s="85" t="s">
        <v>347</v>
      </c>
      <c r="C49" s="45"/>
      <c r="D49" s="45"/>
      <c r="E49" s="45"/>
      <c r="F49" s="45">
        <v>0.06</v>
      </c>
      <c r="G49" s="117"/>
    </row>
    <row r="50" spans="1:9" x14ac:dyDescent="0.3">
      <c r="A50" s="21" t="s">
        <v>217</v>
      </c>
      <c r="B50" s="85" t="s">
        <v>348</v>
      </c>
      <c r="C50" s="45"/>
      <c r="D50" s="45"/>
      <c r="E50" s="45"/>
      <c r="F50" s="45">
        <v>0.06</v>
      </c>
      <c r="G50" s="117"/>
    </row>
    <row r="51" spans="1:9" s="10" customFormat="1" x14ac:dyDescent="0.3">
      <c r="A51" s="17" t="s">
        <v>9</v>
      </c>
      <c r="B51" s="77" t="s">
        <v>349</v>
      </c>
      <c r="C51" s="45"/>
      <c r="D51" s="45"/>
      <c r="E51" s="45">
        <v>7.0000000000000007E-2</v>
      </c>
      <c r="F51" s="111"/>
      <c r="G51" s="117"/>
    </row>
    <row r="52" spans="1:9" s="10" customFormat="1" x14ac:dyDescent="0.3">
      <c r="A52" s="17" t="s">
        <v>9</v>
      </c>
      <c r="B52" s="77" t="s">
        <v>350</v>
      </c>
      <c r="C52" s="45"/>
      <c r="D52" s="45"/>
      <c r="E52" s="45">
        <v>0.06</v>
      </c>
      <c r="F52" s="111"/>
      <c r="G52" s="117"/>
    </row>
    <row r="53" spans="1:9" s="10" customFormat="1" x14ac:dyDescent="0.3">
      <c r="A53" s="17" t="s">
        <v>9</v>
      </c>
      <c r="B53" s="77" t="s">
        <v>351</v>
      </c>
      <c r="C53" s="45"/>
      <c r="D53" s="45"/>
      <c r="E53" s="45">
        <v>0.08</v>
      </c>
      <c r="F53" s="111"/>
      <c r="G53" s="117"/>
    </row>
    <row r="54" spans="1:9" s="10" customFormat="1" x14ac:dyDescent="0.3">
      <c r="A54" s="17" t="s">
        <v>9</v>
      </c>
      <c r="B54" s="77" t="s">
        <v>352</v>
      </c>
      <c r="C54" s="45"/>
      <c r="D54" s="45"/>
      <c r="E54" s="45">
        <v>7.0000000000000007E-2</v>
      </c>
      <c r="F54" s="111"/>
      <c r="G54" s="117"/>
    </row>
    <row r="55" spans="1:9" s="10" customFormat="1" x14ac:dyDescent="0.3">
      <c r="A55" s="17" t="s">
        <v>9</v>
      </c>
      <c r="B55" s="77" t="s">
        <v>353</v>
      </c>
      <c r="C55" s="45"/>
      <c r="D55" s="45"/>
      <c r="E55" s="45">
        <v>0.06</v>
      </c>
      <c r="F55" s="111"/>
      <c r="G55" s="117"/>
    </row>
    <row r="56" spans="1:9" s="10" customFormat="1" ht="15" thickBot="1" x14ac:dyDescent="0.35">
      <c r="A56" s="17" t="s">
        <v>9</v>
      </c>
      <c r="B56" s="77" t="s">
        <v>354</v>
      </c>
      <c r="C56" s="45"/>
      <c r="D56" s="45"/>
      <c r="E56" s="45">
        <v>0.06</v>
      </c>
      <c r="F56" s="111"/>
      <c r="G56" s="117"/>
    </row>
    <row r="57" spans="1:9" ht="15" customHeight="1" thickTop="1" thickBot="1" x14ac:dyDescent="0.35">
      <c r="A57" s="277" t="s">
        <v>15</v>
      </c>
      <c r="B57" s="278"/>
      <c r="C57" s="53">
        <f>SUM(C42:C56)</f>
        <v>1.5500000000000003</v>
      </c>
      <c r="D57" s="53">
        <f t="shared" ref="D57:F57" si="2">SUM(D42:D56)</f>
        <v>0</v>
      </c>
      <c r="E57" s="53">
        <f t="shared" si="2"/>
        <v>0.4</v>
      </c>
      <c r="F57" s="53">
        <f t="shared" si="2"/>
        <v>0.15</v>
      </c>
      <c r="G57" s="120"/>
    </row>
    <row r="58" spans="1:9" x14ac:dyDescent="0.3">
      <c r="A58" s="279">
        <v>45196</v>
      </c>
      <c r="B58" s="279"/>
      <c r="C58" s="101" t="s">
        <v>305</v>
      </c>
      <c r="E58" s="103"/>
      <c r="F58" s="104"/>
      <c r="G58" s="105"/>
    </row>
    <row r="59" spans="1:9" ht="15" thickBot="1" x14ac:dyDescent="0.35">
      <c r="A59" s="93" t="s">
        <v>306</v>
      </c>
      <c r="B59" s="93"/>
      <c r="C59" s="106"/>
      <c r="D59" s="106"/>
      <c r="E59" s="106"/>
      <c r="F59" s="104"/>
      <c r="G59" s="104"/>
    </row>
    <row r="60" spans="1:9" s="2" customFormat="1" ht="43.8" thickBot="1" x14ac:dyDescent="0.35">
      <c r="A60" s="7" t="s">
        <v>2</v>
      </c>
      <c r="B60" s="8" t="s">
        <v>3</v>
      </c>
      <c r="C60" s="107" t="s">
        <v>307</v>
      </c>
      <c r="D60" s="107" t="s">
        <v>308</v>
      </c>
      <c r="E60" s="107" t="s">
        <v>6</v>
      </c>
      <c r="F60" s="107" t="s">
        <v>7</v>
      </c>
      <c r="G60" s="108" t="s">
        <v>309</v>
      </c>
      <c r="H60" s="94"/>
      <c r="I60" s="94"/>
    </row>
    <row r="61" spans="1:9" s="10" customFormat="1" ht="15" thickTop="1" x14ac:dyDescent="0.3">
      <c r="A61" s="18" t="s">
        <v>16</v>
      </c>
      <c r="B61" s="77" t="s">
        <v>355</v>
      </c>
      <c r="C61" s="45"/>
      <c r="D61" s="45"/>
      <c r="E61" s="45">
        <v>0.65</v>
      </c>
      <c r="F61" s="112"/>
      <c r="G61" s="121"/>
    </row>
    <row r="62" spans="1:9" s="10" customFormat="1" x14ac:dyDescent="0.3">
      <c r="A62" s="18" t="s">
        <v>16</v>
      </c>
      <c r="B62" s="77" t="s">
        <v>356</v>
      </c>
      <c r="C62" s="45"/>
      <c r="D62" s="45"/>
      <c r="E62" s="45">
        <v>0.92500000000000004</v>
      </c>
      <c r="F62" s="111"/>
      <c r="G62" s="117"/>
    </row>
    <row r="63" spans="1:9" s="10" customFormat="1" x14ac:dyDescent="0.3">
      <c r="A63" s="18" t="s">
        <v>16</v>
      </c>
      <c r="B63" s="77" t="s">
        <v>357</v>
      </c>
      <c r="C63" s="45"/>
      <c r="D63" s="45"/>
      <c r="E63" s="45">
        <v>1.06</v>
      </c>
      <c r="F63" s="111"/>
      <c r="G63" s="117"/>
    </row>
    <row r="64" spans="1:9" s="10" customFormat="1" x14ac:dyDescent="0.3">
      <c r="A64" s="18" t="s">
        <v>16</v>
      </c>
      <c r="B64" s="77" t="s">
        <v>358</v>
      </c>
      <c r="C64" s="45">
        <v>7.8E-2</v>
      </c>
      <c r="D64" s="45"/>
      <c r="E64" s="45">
        <v>1.2549999999999999</v>
      </c>
      <c r="F64" s="111"/>
      <c r="G64" s="117"/>
    </row>
    <row r="65" spans="1:7" s="10" customFormat="1" x14ac:dyDescent="0.3">
      <c r="A65" s="18">
        <v>41</v>
      </c>
      <c r="B65" s="77" t="s">
        <v>359</v>
      </c>
      <c r="C65" s="45"/>
      <c r="D65" s="45"/>
      <c r="E65" s="45">
        <v>0.1</v>
      </c>
      <c r="F65" s="111"/>
      <c r="G65" s="117"/>
    </row>
    <row r="66" spans="1:7" s="10" customFormat="1" x14ac:dyDescent="0.3">
      <c r="A66" s="18">
        <v>41</v>
      </c>
      <c r="B66" s="77" t="s">
        <v>360</v>
      </c>
      <c r="C66" s="45"/>
      <c r="D66" s="45"/>
      <c r="E66" s="45">
        <v>0.124</v>
      </c>
      <c r="F66" s="111"/>
      <c r="G66" s="117"/>
    </row>
    <row r="67" spans="1:7" s="10" customFormat="1" x14ac:dyDescent="0.3">
      <c r="A67" s="18">
        <v>41</v>
      </c>
      <c r="B67" s="77" t="s">
        <v>361</v>
      </c>
      <c r="C67" s="45"/>
      <c r="D67" s="45"/>
      <c r="E67" s="45">
        <v>0.108</v>
      </c>
      <c r="F67" s="111"/>
      <c r="G67" s="117"/>
    </row>
    <row r="68" spans="1:7" s="10" customFormat="1" x14ac:dyDescent="0.3">
      <c r="A68" s="17">
        <v>35</v>
      </c>
      <c r="B68" s="80" t="s">
        <v>362</v>
      </c>
      <c r="C68" s="56">
        <v>0.3</v>
      </c>
      <c r="D68" s="56"/>
      <c r="E68" s="56">
        <v>1.4E-2</v>
      </c>
      <c r="F68" s="111"/>
      <c r="G68" s="117"/>
    </row>
    <row r="69" spans="1:7" s="10" customFormat="1" x14ac:dyDescent="0.3">
      <c r="A69" s="17">
        <v>35</v>
      </c>
      <c r="B69" s="80" t="s">
        <v>363</v>
      </c>
      <c r="C69" s="56">
        <v>0.5</v>
      </c>
      <c r="D69" s="56"/>
      <c r="E69" s="56">
        <v>5.3999999999999999E-2</v>
      </c>
      <c r="F69" s="111"/>
      <c r="G69" s="117"/>
    </row>
    <row r="70" spans="1:7" s="10" customFormat="1" x14ac:dyDescent="0.3">
      <c r="A70" s="17">
        <v>35</v>
      </c>
      <c r="B70" s="80" t="s">
        <v>364</v>
      </c>
      <c r="C70" s="56"/>
      <c r="D70" s="56"/>
      <c r="E70" s="56">
        <v>2.1000000000000001E-2</v>
      </c>
      <c r="F70" s="111"/>
      <c r="G70" s="117"/>
    </row>
    <row r="71" spans="1:7" s="10" customFormat="1" x14ac:dyDescent="0.3">
      <c r="A71" s="17">
        <v>35</v>
      </c>
      <c r="B71" s="80" t="s">
        <v>365</v>
      </c>
      <c r="C71" s="56">
        <v>0.3</v>
      </c>
      <c r="D71" s="56"/>
      <c r="E71" s="56">
        <v>0.02</v>
      </c>
      <c r="F71" s="111"/>
      <c r="G71" s="117"/>
    </row>
    <row r="72" spans="1:7" s="10" customFormat="1" x14ac:dyDescent="0.3">
      <c r="A72" s="17">
        <v>35</v>
      </c>
      <c r="B72" s="80" t="s">
        <v>366</v>
      </c>
      <c r="C72" s="56"/>
      <c r="D72" s="56"/>
      <c r="E72" s="56">
        <v>2.7E-2</v>
      </c>
      <c r="F72" s="111"/>
      <c r="G72" s="117"/>
    </row>
    <row r="73" spans="1:7" s="10" customFormat="1" x14ac:dyDescent="0.3">
      <c r="A73" s="17">
        <v>35</v>
      </c>
      <c r="B73" s="76" t="s">
        <v>367</v>
      </c>
      <c r="C73" s="45"/>
      <c r="D73" s="45"/>
      <c r="E73" s="45">
        <v>2.1999999999999999E-2</v>
      </c>
      <c r="F73" s="111"/>
      <c r="G73" s="117"/>
    </row>
    <row r="74" spans="1:7" s="10" customFormat="1" x14ac:dyDescent="0.3">
      <c r="A74" s="17">
        <v>35</v>
      </c>
      <c r="B74" s="76" t="s">
        <v>368</v>
      </c>
      <c r="C74" s="45">
        <v>1.94</v>
      </c>
      <c r="D74" s="45">
        <v>0.06</v>
      </c>
      <c r="E74" s="45">
        <v>1.6E-2</v>
      </c>
      <c r="F74" s="111"/>
      <c r="G74" s="117"/>
    </row>
    <row r="75" spans="1:7" s="10" customFormat="1" x14ac:dyDescent="0.3">
      <c r="A75" s="17">
        <v>35</v>
      </c>
      <c r="B75" s="76" t="s">
        <v>369</v>
      </c>
      <c r="C75" s="45"/>
      <c r="D75" s="45"/>
      <c r="E75" s="45">
        <v>1.4999999999999999E-2</v>
      </c>
      <c r="F75" s="111"/>
      <c r="G75" s="117"/>
    </row>
    <row r="76" spans="1:7" s="10" customFormat="1" x14ac:dyDescent="0.3">
      <c r="A76" s="17">
        <v>35</v>
      </c>
      <c r="B76" s="76" t="s">
        <v>370</v>
      </c>
      <c r="C76" s="45"/>
      <c r="D76" s="45"/>
      <c r="E76" s="45">
        <v>1.4999999999999999E-2</v>
      </c>
      <c r="F76" s="111"/>
      <c r="G76" s="117"/>
    </row>
    <row r="77" spans="1:7" s="10" customFormat="1" ht="15" thickBot="1" x14ac:dyDescent="0.35">
      <c r="A77" s="17">
        <v>35</v>
      </c>
      <c r="B77" s="76" t="s">
        <v>371</v>
      </c>
      <c r="C77" s="45"/>
      <c r="D77" s="45"/>
      <c r="E77" s="45">
        <v>2.1999999999999999E-2</v>
      </c>
      <c r="F77" s="111"/>
      <c r="G77" s="117"/>
    </row>
    <row r="78" spans="1:7" ht="15" customHeight="1" thickTop="1" thickBot="1" x14ac:dyDescent="0.35">
      <c r="A78" s="277" t="s">
        <v>15</v>
      </c>
      <c r="B78" s="278"/>
      <c r="C78" s="53">
        <f>SUM(C61:C77)</f>
        <v>3.1179999999999999</v>
      </c>
      <c r="D78" s="53">
        <f t="shared" ref="D78:F78" si="3">SUM(D61:D77)</f>
        <v>0.06</v>
      </c>
      <c r="E78" s="53">
        <f t="shared" si="3"/>
        <v>4.4479999999999995</v>
      </c>
      <c r="F78" s="53">
        <f t="shared" si="3"/>
        <v>0</v>
      </c>
      <c r="G78" s="120"/>
    </row>
    <row r="79" spans="1:7" x14ac:dyDescent="0.3">
      <c r="A79" s="279">
        <v>45197</v>
      </c>
      <c r="B79" s="279"/>
      <c r="C79" s="101" t="s">
        <v>305</v>
      </c>
      <c r="E79" s="103"/>
      <c r="F79" s="104"/>
      <c r="G79" s="105"/>
    </row>
    <row r="80" spans="1:7" ht="15" thickBot="1" x14ac:dyDescent="0.35">
      <c r="A80" s="93" t="s">
        <v>306</v>
      </c>
      <c r="B80" s="93"/>
      <c r="C80" s="106"/>
      <c r="D80" s="106"/>
      <c r="E80" s="106"/>
      <c r="F80" s="104"/>
      <c r="G80" s="104"/>
    </row>
    <row r="81" spans="1:9" s="2" customFormat="1" ht="43.8" thickBot="1" x14ac:dyDescent="0.35">
      <c r="A81" s="7" t="s">
        <v>2</v>
      </c>
      <c r="B81" s="8" t="s">
        <v>3</v>
      </c>
      <c r="C81" s="107" t="s">
        <v>307</v>
      </c>
      <c r="D81" s="107" t="s">
        <v>308</v>
      </c>
      <c r="E81" s="107" t="s">
        <v>6</v>
      </c>
      <c r="F81" s="107" t="s">
        <v>7</v>
      </c>
      <c r="G81" s="108" t="s">
        <v>309</v>
      </c>
      <c r="H81" s="94"/>
      <c r="I81" s="94"/>
    </row>
    <row r="82" spans="1:9" s="10" customFormat="1" ht="15" thickTop="1" x14ac:dyDescent="0.3">
      <c r="A82" s="17">
        <v>30</v>
      </c>
      <c r="B82" s="76" t="s">
        <v>372</v>
      </c>
      <c r="C82" s="45"/>
      <c r="D82" s="45"/>
      <c r="E82" s="45">
        <v>0.05</v>
      </c>
      <c r="F82" s="111"/>
      <c r="G82" s="117"/>
    </row>
    <row r="83" spans="1:9" s="10" customFormat="1" x14ac:dyDescent="0.3">
      <c r="A83" s="17">
        <v>30</v>
      </c>
      <c r="B83" s="76" t="s">
        <v>373</v>
      </c>
      <c r="C83" s="45"/>
      <c r="D83" s="45"/>
      <c r="E83" s="45">
        <v>0.13200000000000001</v>
      </c>
      <c r="F83" s="111"/>
      <c r="G83" s="117"/>
    </row>
    <row r="84" spans="1:9" s="10" customFormat="1" x14ac:dyDescent="0.3">
      <c r="A84" s="17">
        <v>30</v>
      </c>
      <c r="B84" s="76" t="s">
        <v>374</v>
      </c>
      <c r="C84" s="45">
        <v>0.4</v>
      </c>
      <c r="D84" s="45"/>
      <c r="E84" s="45">
        <v>0</v>
      </c>
      <c r="F84" s="111"/>
      <c r="G84" s="117"/>
    </row>
    <row r="85" spans="1:9" s="10" customFormat="1" ht="28.8" x14ac:dyDescent="0.3">
      <c r="A85" s="17">
        <v>30</v>
      </c>
      <c r="B85" s="76" t="s">
        <v>375</v>
      </c>
      <c r="C85" s="45"/>
      <c r="D85" s="45"/>
      <c r="E85" s="45">
        <v>0.30599999999999999</v>
      </c>
      <c r="F85" s="111"/>
      <c r="G85" s="117"/>
    </row>
    <row r="86" spans="1:9" s="10" customFormat="1" ht="28.8" x14ac:dyDescent="0.3">
      <c r="A86" s="17">
        <v>30</v>
      </c>
      <c r="B86" s="76" t="s">
        <v>376</v>
      </c>
      <c r="C86" s="45"/>
      <c r="D86" s="45"/>
      <c r="E86" s="45">
        <v>0.3024</v>
      </c>
      <c r="F86" s="111"/>
      <c r="G86" s="117"/>
    </row>
    <row r="87" spans="1:9" s="10" customFormat="1" x14ac:dyDescent="0.3">
      <c r="A87" s="17">
        <v>30</v>
      </c>
      <c r="B87" s="76" t="s">
        <v>377</v>
      </c>
      <c r="C87" s="45">
        <v>0.1</v>
      </c>
      <c r="D87" s="45"/>
      <c r="E87" s="45">
        <v>0.12239999999999999</v>
      </c>
      <c r="F87" s="111"/>
      <c r="G87" s="117"/>
    </row>
    <row r="88" spans="1:9" s="10" customFormat="1" x14ac:dyDescent="0.3">
      <c r="A88" s="17">
        <v>30</v>
      </c>
      <c r="B88" s="76" t="s">
        <v>378</v>
      </c>
      <c r="C88" s="45"/>
      <c r="D88" s="45"/>
      <c r="E88" s="45">
        <v>0.17799999999999999</v>
      </c>
      <c r="F88" s="111"/>
      <c r="G88" s="117"/>
    </row>
    <row r="89" spans="1:9" s="10" customFormat="1" x14ac:dyDescent="0.3">
      <c r="A89" s="17">
        <v>30</v>
      </c>
      <c r="B89" s="80" t="s">
        <v>379</v>
      </c>
      <c r="C89" s="56">
        <v>0.25</v>
      </c>
      <c r="D89" s="56"/>
      <c r="E89" s="45">
        <v>0.13</v>
      </c>
      <c r="F89" s="45">
        <v>0.04</v>
      </c>
      <c r="G89" s="122" t="s">
        <v>64</v>
      </c>
    </row>
    <row r="90" spans="1:9" s="10" customFormat="1" x14ac:dyDescent="0.3">
      <c r="A90" s="17">
        <v>30</v>
      </c>
      <c r="B90" s="80" t="s">
        <v>380</v>
      </c>
      <c r="C90" s="56">
        <v>0.25</v>
      </c>
      <c r="D90" s="56"/>
      <c r="E90" s="45">
        <v>0.14000000000000001</v>
      </c>
      <c r="F90" s="45">
        <v>0.04</v>
      </c>
      <c r="G90" s="122" t="s">
        <v>64</v>
      </c>
    </row>
    <row r="91" spans="1:9" s="10" customFormat="1" x14ac:dyDescent="0.3">
      <c r="A91" s="17">
        <v>30</v>
      </c>
      <c r="B91" s="80" t="s">
        <v>381</v>
      </c>
      <c r="C91" s="56">
        <v>0.185</v>
      </c>
      <c r="D91" s="56"/>
      <c r="E91" s="45">
        <v>0.14000000000000001</v>
      </c>
      <c r="F91" s="45">
        <v>0.02</v>
      </c>
      <c r="G91" s="123" t="s">
        <v>64</v>
      </c>
    </row>
    <row r="92" spans="1:9" s="10" customFormat="1" x14ac:dyDescent="0.3">
      <c r="A92" s="17">
        <v>30</v>
      </c>
      <c r="B92" s="80" t="s">
        <v>382</v>
      </c>
      <c r="C92" s="56">
        <v>0.2</v>
      </c>
      <c r="D92" s="56"/>
      <c r="E92" s="45">
        <v>0.13</v>
      </c>
      <c r="F92" s="45">
        <v>4.4999999999999998E-2</v>
      </c>
      <c r="G92" s="122" t="s">
        <v>64</v>
      </c>
    </row>
    <row r="93" spans="1:9" s="10" customFormat="1" x14ac:dyDescent="0.3">
      <c r="A93" s="17">
        <v>36</v>
      </c>
      <c r="B93" s="80" t="s">
        <v>383</v>
      </c>
      <c r="C93" s="56">
        <v>0.03</v>
      </c>
      <c r="D93" s="56"/>
      <c r="E93" s="56">
        <v>2.5999999999999999E-2</v>
      </c>
      <c r="F93" s="45">
        <v>8.0000000000000002E-3</v>
      </c>
      <c r="G93" s="122" t="s">
        <v>64</v>
      </c>
    </row>
    <row r="94" spans="1:9" s="10" customFormat="1" x14ac:dyDescent="0.3">
      <c r="A94" s="17">
        <v>36</v>
      </c>
      <c r="B94" s="80" t="s">
        <v>384</v>
      </c>
      <c r="C94" s="56">
        <v>0.15</v>
      </c>
      <c r="D94" s="56"/>
      <c r="E94" s="56">
        <v>2.5999999999999999E-2</v>
      </c>
      <c r="F94" s="45">
        <v>6.0000000000000001E-3</v>
      </c>
      <c r="G94" s="122" t="s">
        <v>64</v>
      </c>
    </row>
    <row r="95" spans="1:9" s="10" customFormat="1" x14ac:dyDescent="0.3">
      <c r="A95" s="17">
        <v>36</v>
      </c>
      <c r="B95" s="80" t="s">
        <v>385</v>
      </c>
      <c r="C95" s="56"/>
      <c r="D95" s="56">
        <v>0.28799999999999998</v>
      </c>
      <c r="E95" s="56">
        <v>7.1999999999999995E-2</v>
      </c>
      <c r="F95" s="45"/>
      <c r="G95" s="122"/>
    </row>
    <row r="96" spans="1:9" s="10" customFormat="1" x14ac:dyDescent="0.3">
      <c r="A96" s="17">
        <v>36</v>
      </c>
      <c r="B96" s="80" t="s">
        <v>386</v>
      </c>
      <c r="C96" s="56">
        <v>4.8000000000000001E-2</v>
      </c>
      <c r="D96" s="56"/>
      <c r="E96" s="56">
        <v>2.5999999999999999E-2</v>
      </c>
      <c r="F96" s="45">
        <v>0.02</v>
      </c>
      <c r="G96" s="122" t="s">
        <v>64</v>
      </c>
    </row>
    <row r="97" spans="1:9" s="10" customFormat="1" ht="15" thickBot="1" x14ac:dyDescent="0.35">
      <c r="A97" s="17">
        <v>36</v>
      </c>
      <c r="B97" s="80" t="s">
        <v>387</v>
      </c>
      <c r="C97" s="56">
        <v>4.4999999999999998E-2</v>
      </c>
      <c r="D97" s="56"/>
      <c r="E97" s="56">
        <v>2.5999999999999999E-2</v>
      </c>
      <c r="F97" s="111"/>
      <c r="G97" s="117"/>
    </row>
    <row r="98" spans="1:9" ht="15" customHeight="1" thickTop="1" thickBot="1" x14ac:dyDescent="0.35">
      <c r="A98" s="277" t="s">
        <v>15</v>
      </c>
      <c r="B98" s="278"/>
      <c r="C98" s="53">
        <f>SUM(C82:C97)</f>
        <v>1.6579999999999999</v>
      </c>
      <c r="D98" s="53">
        <f t="shared" ref="D98:F98" si="4">SUM(D82:D97)</f>
        <v>0.28799999999999998</v>
      </c>
      <c r="E98" s="53">
        <f t="shared" si="4"/>
        <v>1.8068000000000004</v>
      </c>
      <c r="F98" s="53">
        <f t="shared" si="4"/>
        <v>0.17900000000000002</v>
      </c>
      <c r="G98" s="120"/>
    </row>
    <row r="99" spans="1:9" x14ac:dyDescent="0.3">
      <c r="A99" s="279">
        <v>45198</v>
      </c>
      <c r="B99" s="279"/>
      <c r="C99" s="101" t="s">
        <v>305</v>
      </c>
      <c r="E99" s="103"/>
      <c r="F99" s="104"/>
      <c r="G99" s="105"/>
    </row>
    <row r="100" spans="1:9" ht="15" thickBot="1" x14ac:dyDescent="0.35">
      <c r="A100" s="93" t="s">
        <v>306</v>
      </c>
      <c r="B100" s="93"/>
      <c r="C100" s="106"/>
      <c r="D100" s="106"/>
      <c r="E100" s="106"/>
      <c r="F100" s="104"/>
      <c r="G100" s="104"/>
    </row>
    <row r="101" spans="1:9" s="2" customFormat="1" ht="43.8" thickBot="1" x14ac:dyDescent="0.35">
      <c r="A101" s="7" t="s">
        <v>2</v>
      </c>
      <c r="B101" s="8" t="s">
        <v>3</v>
      </c>
      <c r="C101" s="107" t="s">
        <v>307</v>
      </c>
      <c r="D101" s="107" t="s">
        <v>308</v>
      </c>
      <c r="E101" s="107" t="s">
        <v>6</v>
      </c>
      <c r="F101" s="107" t="s">
        <v>7</v>
      </c>
      <c r="G101" s="108" t="s">
        <v>309</v>
      </c>
      <c r="H101" s="94"/>
      <c r="I101" s="94"/>
    </row>
    <row r="102" spans="1:9" s="10" customFormat="1" ht="15" thickTop="1" x14ac:dyDescent="0.3">
      <c r="A102" s="17">
        <v>30</v>
      </c>
      <c r="B102" s="80" t="s">
        <v>388</v>
      </c>
      <c r="C102" s="56">
        <v>0.25</v>
      </c>
      <c r="D102" s="56"/>
      <c r="E102" s="45">
        <v>0.15</v>
      </c>
      <c r="F102" s="45">
        <v>0.06</v>
      </c>
      <c r="G102" s="122" t="s">
        <v>154</v>
      </c>
    </row>
    <row r="103" spans="1:9" s="10" customFormat="1" x14ac:dyDescent="0.3">
      <c r="A103" s="17">
        <v>30</v>
      </c>
      <c r="B103" s="80" t="s">
        <v>389</v>
      </c>
      <c r="C103" s="56">
        <v>0.3</v>
      </c>
      <c r="D103" s="56"/>
      <c r="E103" s="45">
        <v>0.18</v>
      </c>
      <c r="F103" s="45">
        <v>0.02</v>
      </c>
      <c r="G103" s="122" t="s">
        <v>64</v>
      </c>
    </row>
    <row r="104" spans="1:9" s="10" customFormat="1" x14ac:dyDescent="0.3">
      <c r="A104" s="17">
        <v>30</v>
      </c>
      <c r="B104" s="80" t="s">
        <v>390</v>
      </c>
      <c r="C104" s="56">
        <v>0.35</v>
      </c>
      <c r="D104" s="56"/>
      <c r="E104" s="45">
        <v>0.14000000000000001</v>
      </c>
      <c r="F104" s="45">
        <v>0.03</v>
      </c>
      <c r="G104" s="122" t="s">
        <v>64</v>
      </c>
    </row>
    <row r="105" spans="1:9" s="10" customFormat="1" x14ac:dyDescent="0.3">
      <c r="A105" s="17">
        <v>30</v>
      </c>
      <c r="B105" s="80" t="s">
        <v>391</v>
      </c>
      <c r="C105" s="56">
        <v>0.16</v>
      </c>
      <c r="D105" s="56"/>
      <c r="E105" s="45">
        <v>0.15</v>
      </c>
      <c r="F105" s="45">
        <v>0.03</v>
      </c>
      <c r="G105" s="122" t="s">
        <v>64</v>
      </c>
    </row>
    <row r="106" spans="1:9" s="10" customFormat="1" x14ac:dyDescent="0.3">
      <c r="A106" s="18" t="s">
        <v>302</v>
      </c>
      <c r="B106" s="77" t="s">
        <v>303</v>
      </c>
      <c r="C106" s="45">
        <v>0.5</v>
      </c>
      <c r="D106" s="56"/>
      <c r="E106" s="56">
        <v>0.3</v>
      </c>
      <c r="F106" s="45"/>
      <c r="G106" s="122"/>
    </row>
    <row r="107" spans="1:9" s="10" customFormat="1" x14ac:dyDescent="0.3">
      <c r="A107" s="11" t="s">
        <v>302</v>
      </c>
      <c r="B107" s="76" t="s">
        <v>304</v>
      </c>
      <c r="C107" s="57"/>
      <c r="D107" s="57">
        <v>0.5</v>
      </c>
      <c r="E107" s="57">
        <v>0.2</v>
      </c>
      <c r="F107" s="45"/>
      <c r="G107" s="122"/>
    </row>
    <row r="108" spans="1:9" ht="28.8" x14ac:dyDescent="0.3">
      <c r="A108" s="124" t="s">
        <v>302</v>
      </c>
      <c r="B108" s="76" t="s">
        <v>392</v>
      </c>
      <c r="C108" s="45"/>
      <c r="D108" s="45"/>
      <c r="E108" s="45"/>
      <c r="F108" s="45">
        <v>0.02</v>
      </c>
      <c r="G108" s="122" t="s">
        <v>93</v>
      </c>
    </row>
    <row r="109" spans="1:9" x14ac:dyDescent="0.3">
      <c r="A109" s="124" t="s">
        <v>302</v>
      </c>
      <c r="B109" s="76" t="s">
        <v>393</v>
      </c>
      <c r="C109" s="45"/>
      <c r="D109" s="45"/>
      <c r="E109" s="45"/>
      <c r="F109" s="45">
        <v>0.01</v>
      </c>
      <c r="G109" s="122" t="s">
        <v>93</v>
      </c>
    </row>
    <row r="110" spans="1:9" ht="15" thickBot="1" x14ac:dyDescent="0.35">
      <c r="A110" s="125" t="s">
        <v>302</v>
      </c>
      <c r="B110" s="100" t="s">
        <v>394</v>
      </c>
      <c r="C110" s="113"/>
      <c r="D110" s="113"/>
      <c r="E110" s="113"/>
      <c r="F110" s="113">
        <v>0.03</v>
      </c>
      <c r="G110" s="126" t="s">
        <v>93</v>
      </c>
    </row>
    <row r="111" spans="1:9" ht="15" customHeight="1" thickTop="1" thickBot="1" x14ac:dyDescent="0.35">
      <c r="A111" s="277" t="s">
        <v>15</v>
      </c>
      <c r="B111" s="278"/>
      <c r="C111" s="53">
        <f>SUM(C102:C110)</f>
        <v>1.56</v>
      </c>
      <c r="D111" s="53">
        <f t="shared" ref="D111:F111" si="5">SUM(D102:D110)</f>
        <v>0.5</v>
      </c>
      <c r="E111" s="53">
        <f t="shared" si="5"/>
        <v>1.1199999999999999</v>
      </c>
      <c r="F111" s="53">
        <f t="shared" si="5"/>
        <v>0.2</v>
      </c>
      <c r="G111" s="120"/>
    </row>
  </sheetData>
  <mergeCells count="12">
    <mergeCell ref="A111:B111"/>
    <mergeCell ref="A1:B1"/>
    <mergeCell ref="A19:B19"/>
    <mergeCell ref="A20:B20"/>
    <mergeCell ref="A38:B38"/>
    <mergeCell ref="A39:B39"/>
    <mergeCell ref="A57:B57"/>
    <mergeCell ref="A58:B58"/>
    <mergeCell ref="A78:B78"/>
    <mergeCell ref="A79:B79"/>
    <mergeCell ref="A98:B98"/>
    <mergeCell ref="A99:B99"/>
  </mergeCells>
  <printOptions horizontalCentered="1"/>
  <pageMargins left="0.78740157480314965" right="0.78740157480314965" top="1.0629921259842521" bottom="0.78740157480314965" header="0.51181102362204722" footer="0.51181102362204722"/>
  <pageSetup paperSize="9" scale="97" firstPageNumber="8" orientation="portrait" useFirstPageNumber="1" r:id="rId1"/>
  <headerFooter alignWithMargins="0">
    <oddHeader>&amp;C&amp;"-,Félkövér"2023. II. VEGYSZERES GYOMIRTÁSI ÜTEMTERV - PICK-UP
PTI Ps</oddHeader>
    <oddFooter>&amp;C&amp;P</oddFooter>
  </headerFooter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view="pageLayout" topLeftCell="A4" zoomScaleNormal="100" workbookViewId="0">
      <selection activeCell="D10" sqref="D10"/>
    </sheetView>
  </sheetViews>
  <sheetFormatPr defaultColWidth="8.77734375" defaultRowHeight="14.4" x14ac:dyDescent="0.3"/>
  <cols>
    <col min="1" max="1" width="16.77734375" style="127" customWidth="1"/>
    <col min="2" max="2" width="23.6640625" style="127" customWidth="1"/>
    <col min="3" max="3" width="19.77734375" style="127" customWidth="1"/>
    <col min="4" max="16384" width="8.77734375" style="127"/>
  </cols>
  <sheetData>
    <row r="1" spans="1:7" x14ac:dyDescent="0.3">
      <c r="A1" s="280">
        <v>45160</v>
      </c>
      <c r="B1" s="280"/>
      <c r="C1" s="6" t="s">
        <v>300</v>
      </c>
      <c r="D1" s="6"/>
      <c r="E1" s="5"/>
      <c r="F1" s="5"/>
      <c r="G1" s="5"/>
    </row>
    <row r="2" spans="1:7" ht="15" thickBot="1" x14ac:dyDescent="0.35">
      <c r="A2" s="93" t="s">
        <v>301</v>
      </c>
      <c r="B2" s="93"/>
      <c r="C2" s="93"/>
      <c r="D2" s="93"/>
      <c r="E2" s="5"/>
      <c r="F2" s="5"/>
      <c r="G2" s="5"/>
    </row>
    <row r="3" spans="1:7" ht="29.4" thickBot="1" x14ac:dyDescent="0.35">
      <c r="A3" s="128" t="s">
        <v>2</v>
      </c>
      <c r="B3" s="128" t="s">
        <v>3</v>
      </c>
      <c r="C3" s="128" t="s">
        <v>396</v>
      </c>
      <c r="D3" s="23"/>
      <c r="E3" s="23"/>
      <c r="F3" s="23"/>
      <c r="G3" s="23"/>
    </row>
    <row r="4" spans="1:7" x14ac:dyDescent="0.3">
      <c r="A4" s="13" t="s">
        <v>302</v>
      </c>
      <c r="B4" s="77" t="s">
        <v>303</v>
      </c>
      <c r="C4" s="13">
        <v>8.5</v>
      </c>
      <c r="D4" s="10"/>
      <c r="E4" s="10"/>
      <c r="F4" s="10"/>
      <c r="G4" s="10"/>
    </row>
    <row r="5" spans="1:7" ht="15" thickBot="1" x14ac:dyDescent="0.35">
      <c r="A5" s="12" t="s">
        <v>302</v>
      </c>
      <c r="B5" s="76" t="s">
        <v>304</v>
      </c>
      <c r="C5" s="57">
        <v>20</v>
      </c>
      <c r="D5" s="10"/>
      <c r="E5" s="10"/>
      <c r="F5" s="10"/>
      <c r="G5" s="10"/>
    </row>
    <row r="6" spans="1:7" ht="16.05" customHeight="1" thickTop="1" x14ac:dyDescent="0.3">
      <c r="A6" s="281" t="s">
        <v>15</v>
      </c>
      <c r="B6" s="282"/>
      <c r="C6" s="283"/>
      <c r="D6" s="3"/>
      <c r="E6" s="3"/>
      <c r="F6" s="3"/>
      <c r="G6" s="3"/>
    </row>
  </sheetData>
  <protectedRanges>
    <protectedRange sqref="A1:A2" name="Tartomány1_2_1_1"/>
    <protectedRange sqref="B1:B2" name="Tartomány1_1_1_1_1"/>
    <protectedRange sqref="C1:C2" name="Tartomány1_19_1_1_1"/>
  </protectedRanges>
  <mergeCells count="2">
    <mergeCell ref="A1:B1"/>
    <mergeCell ref="A6:C6"/>
  </mergeCells>
  <printOptions horizontalCentered="1"/>
  <pageMargins left="0.78740157480314965" right="0.78740157480314965" top="1.0629921259842521" bottom="0.78740157480314965" header="0.51181102362204722" footer="0.51181102362204722"/>
  <pageSetup paperSize="9" firstPageNumber="11" orientation="portrait" useFirstPageNumber="1" r:id="rId1"/>
  <headerFooter alignWithMargins="0">
    <oddHeader>&amp;C&amp;"-,Félkövér"2023. II. VEGYSZERES GYOMIRTÁSI ÜTEMTERV - TVG
PTI Ps</oddHeader>
    <oddFooter>&amp;C&amp;P</oddFooter>
  </headerFooter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4</vt:i4>
      </vt:variant>
    </vt:vector>
  </HeadingPairs>
  <TitlesOfParts>
    <vt:vector size="8" baseType="lpstr">
      <vt:lpstr>szerelveny_13 nap</vt:lpstr>
      <vt:lpstr>Unimog_22 nap </vt:lpstr>
      <vt:lpstr>pick-up_6 nap</vt:lpstr>
      <vt:lpstr>keskeny_1 nap</vt:lpstr>
      <vt:lpstr>'keskeny_1 nap'!Nyomtatási_terület</vt:lpstr>
      <vt:lpstr>'pick-up_6 nap'!Nyomtatási_terület</vt:lpstr>
      <vt:lpstr>'szerelveny_13 nap'!Nyomtatási_terület</vt:lpstr>
      <vt:lpstr>'Unimog_22 nap '!Nyomtatási_terület</vt:lpstr>
    </vt:vector>
  </TitlesOfParts>
  <Company>MAV Zrt.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Csabai Attila (csabaia)</dc:creator>
  <cp:lastModifiedBy>user</cp:lastModifiedBy>
  <cp:lastPrinted>2023-08-08T09:23:04Z</cp:lastPrinted>
  <dcterms:created xsi:type="dcterms:W3CDTF">2023-02-20T08:26:00Z</dcterms:created>
  <dcterms:modified xsi:type="dcterms:W3CDTF">2023-08-17T11:30:45Z</dcterms:modified>
</cp:coreProperties>
</file>